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INVIERNO\"/>
    </mc:Choice>
  </mc:AlternateContent>
  <xr:revisionPtr revIDLastSave="0" documentId="13_ncr:1_{B85ABAD5-2CCE-414D-82ED-CCF04C08EA56}" xr6:coauthVersionLast="47" xr6:coauthVersionMax="47" xr10:uidLastSave="{00000000-0000-0000-0000-000000000000}"/>
  <bookViews>
    <workbookView xWindow="12660" yWindow="825" windowWidth="16575" windowHeight="14400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SUPERFICIE!$A$4:$AG$86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7" i="4" l="1"/>
  <c r="O78" i="4"/>
  <c r="O79" i="4"/>
  <c r="O80" i="4"/>
  <c r="O75" i="4"/>
  <c r="O76" i="4"/>
  <c r="O84" i="4"/>
  <c r="N84" i="4"/>
  <c r="M84" i="4"/>
  <c r="L84" i="4"/>
  <c r="K84" i="4"/>
  <c r="J84" i="4"/>
  <c r="I84" i="4"/>
  <c r="H84" i="4"/>
  <c r="G84" i="4"/>
  <c r="F84" i="4"/>
  <c r="E84" i="4"/>
  <c r="D84" i="4"/>
  <c r="C84" i="4"/>
  <c r="B84" i="4"/>
  <c r="N80" i="4"/>
  <c r="M80" i="4"/>
  <c r="L80" i="4"/>
  <c r="K80" i="4"/>
  <c r="J80" i="4"/>
  <c r="I80" i="4"/>
  <c r="H80" i="4"/>
  <c r="G80" i="4"/>
  <c r="F80" i="4"/>
  <c r="E80" i="4"/>
  <c r="D80" i="4"/>
  <c r="C80" i="4"/>
  <c r="B80" i="4"/>
  <c r="N77" i="4"/>
  <c r="M77" i="4"/>
  <c r="L77" i="4"/>
  <c r="K77" i="4"/>
  <c r="J77" i="4"/>
  <c r="I77" i="4"/>
  <c r="H77" i="4"/>
  <c r="G77" i="4"/>
  <c r="F77" i="4"/>
  <c r="E77" i="4"/>
  <c r="D77" i="4"/>
  <c r="C77" i="4"/>
  <c r="B77" i="4"/>
  <c r="O74" i="4"/>
  <c r="N74" i="4"/>
  <c r="M74" i="4"/>
  <c r="L74" i="4"/>
  <c r="K74" i="4"/>
  <c r="J74" i="4"/>
  <c r="I74" i="4"/>
  <c r="H74" i="4"/>
  <c r="G74" i="4"/>
  <c r="F74" i="4"/>
  <c r="E74" i="4"/>
  <c r="D74" i="4"/>
  <c r="C74" i="4"/>
  <c r="B74" i="4"/>
  <c r="O71" i="4"/>
  <c r="N71" i="4"/>
  <c r="M71" i="4"/>
  <c r="L71" i="4"/>
  <c r="K71" i="4"/>
  <c r="J71" i="4"/>
  <c r="I71" i="4"/>
  <c r="H71" i="4"/>
  <c r="G71" i="4"/>
  <c r="F71" i="4"/>
  <c r="E71" i="4"/>
  <c r="D71" i="4"/>
  <c r="C71" i="4"/>
  <c r="B71" i="4"/>
  <c r="O70" i="4"/>
  <c r="N70" i="4"/>
  <c r="M70" i="4"/>
  <c r="L70" i="4"/>
  <c r="K70" i="4"/>
  <c r="J70" i="4"/>
  <c r="I70" i="4"/>
  <c r="H70" i="4"/>
  <c r="G70" i="4"/>
  <c r="F70" i="4"/>
  <c r="E70" i="4"/>
  <c r="D70" i="4"/>
  <c r="C70" i="4"/>
  <c r="B70" i="4"/>
  <c r="O69" i="4"/>
  <c r="N69" i="4"/>
  <c r="M69" i="4"/>
  <c r="L69" i="4"/>
  <c r="K69" i="4"/>
  <c r="J69" i="4"/>
  <c r="I69" i="4"/>
  <c r="H69" i="4"/>
  <c r="G69" i="4"/>
  <c r="F69" i="4"/>
  <c r="E69" i="4"/>
  <c r="D69" i="4"/>
  <c r="C69" i="4"/>
  <c r="B69" i="4"/>
  <c r="O68" i="4"/>
  <c r="N68" i="4"/>
  <c r="M68" i="4"/>
  <c r="L68" i="4"/>
  <c r="K68" i="4"/>
  <c r="J68" i="4"/>
  <c r="I68" i="4"/>
  <c r="H68" i="4"/>
  <c r="G68" i="4"/>
  <c r="F68" i="4"/>
  <c r="E68" i="4"/>
  <c r="D68" i="4"/>
  <c r="C68" i="4"/>
  <c r="B68" i="4"/>
  <c r="O67" i="4"/>
  <c r="N67" i="4"/>
  <c r="M67" i="4"/>
  <c r="L67" i="4"/>
  <c r="K67" i="4"/>
  <c r="J67" i="4"/>
  <c r="I67" i="4"/>
  <c r="H67" i="4"/>
  <c r="G67" i="4"/>
  <c r="F67" i="4"/>
  <c r="E67" i="4"/>
  <c r="D67" i="4"/>
  <c r="C67" i="4"/>
  <c r="B67" i="4"/>
  <c r="O65" i="4"/>
  <c r="N65" i="4"/>
  <c r="M65" i="4"/>
  <c r="L65" i="4"/>
  <c r="K65" i="4"/>
  <c r="J65" i="4"/>
  <c r="I65" i="4"/>
  <c r="H65" i="4"/>
  <c r="G65" i="4"/>
  <c r="F65" i="4"/>
  <c r="E65" i="4"/>
  <c r="D65" i="4"/>
  <c r="C65" i="4"/>
  <c r="B65" i="4"/>
  <c r="O62" i="4"/>
  <c r="N62" i="4"/>
  <c r="M62" i="4"/>
  <c r="L62" i="4"/>
  <c r="K62" i="4"/>
  <c r="J62" i="4"/>
  <c r="I62" i="4"/>
  <c r="H62" i="4"/>
  <c r="G62" i="4"/>
  <c r="F62" i="4"/>
  <c r="E62" i="4"/>
  <c r="D62" i="4"/>
  <c r="C62" i="4"/>
  <c r="B62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B61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B60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B59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B58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B52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B50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B49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B47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B44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B40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O7" i="4"/>
  <c r="N7" i="4"/>
  <c r="M7" i="4"/>
  <c r="L7" i="4"/>
  <c r="K7" i="4"/>
  <c r="J7" i="4"/>
  <c r="I7" i="4"/>
  <c r="H7" i="4"/>
  <c r="G7" i="4"/>
  <c r="F7" i="4"/>
  <c r="E7" i="4"/>
  <c r="D7" i="4"/>
  <c r="C7" i="4"/>
  <c r="B7" i="4"/>
  <c r="B6" i="4"/>
  <c r="C6" i="4"/>
  <c r="D6" i="4"/>
  <c r="E6" i="4"/>
  <c r="F6" i="4"/>
  <c r="G6" i="4"/>
  <c r="H6" i="4"/>
  <c r="I6" i="4"/>
  <c r="J6" i="4"/>
  <c r="K6" i="4"/>
  <c r="L6" i="4"/>
  <c r="M6" i="4"/>
  <c r="N6" i="4"/>
  <c r="O6" i="4"/>
</calcChain>
</file>

<file path=xl/sharedStrings.xml><?xml version="1.0" encoding="utf-8"?>
<sst xmlns="http://schemas.openxmlformats.org/spreadsheetml/2006/main" count="267" uniqueCount="93">
  <si>
    <t>CEREALES</t>
  </si>
  <si>
    <t>Arroz con cáscara</t>
  </si>
  <si>
    <t xml:space="preserve">Maíz en grano </t>
  </si>
  <si>
    <t>Quinua</t>
  </si>
  <si>
    <t xml:space="preserve">Sorgo en grano </t>
  </si>
  <si>
    <t xml:space="preserve">Trigo </t>
  </si>
  <si>
    <t>ESTIMULANTES</t>
  </si>
  <si>
    <t>Cacao</t>
  </si>
  <si>
    <t xml:space="preserve">Café </t>
  </si>
  <si>
    <t>FRUTALES</t>
  </si>
  <si>
    <t xml:space="preserve">Banano 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</si>
  <si>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</si>
  <si>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</si>
  <si>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</si>
  <si>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</si>
  <si>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</si>
  <si>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</si>
  <si>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</si>
  <si>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</si>
  <si>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</si>
  <si>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</si>
  <si>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</si>
  <si>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</si>
  <si>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</si>
  <si>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</si>
  <si>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</si>
  <si>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</si>
  <si>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</si>
  <si>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</si>
  <si>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</si>
  <si>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</si>
  <si>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</si>
  <si>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</si>
  <si>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</si>
  <si>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</si>
  <si>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</si>
  <si>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</si>
  <si>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</si>
  <si>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</si>
  <si>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</si>
  <si>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</si>
  <si>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</si>
  <si>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</si>
  <si>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</si>
  <si>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</si>
  <si>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</si>
  <si>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</si>
  <si>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</si>
  <si>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</si>
  <si>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</si>
  <si>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</si>
  <si>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</si>
  <si>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</si>
  <si>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</si>
  <si>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>Avena</t>
  </si>
  <si>
    <t>Cañahua</t>
  </si>
  <si>
    <t>Cebada en grano</t>
  </si>
  <si>
    <t>FORRAJES</t>
  </si>
  <si>
    <t>Alfalfa</t>
  </si>
  <si>
    <t xml:space="preserve">Avena berza </t>
  </si>
  <si>
    <t>Cebada berza</t>
  </si>
  <si>
    <t>Durazno</t>
  </si>
  <si>
    <t>Frutilla</t>
  </si>
  <si>
    <t>Guinda</t>
  </si>
  <si>
    <t>Higo</t>
  </si>
  <si>
    <t>Manzana</t>
  </si>
  <si>
    <t>Membrillo</t>
  </si>
  <si>
    <t>Pera</t>
  </si>
  <si>
    <t>Tuna</t>
  </si>
  <si>
    <t>Uva</t>
  </si>
  <si>
    <t>Garbanzo</t>
  </si>
  <si>
    <t>Haba verde</t>
  </si>
  <si>
    <t>Rábano</t>
  </si>
  <si>
    <t>Algodón</t>
  </si>
  <si>
    <t>Chía</t>
  </si>
  <si>
    <t>Oca</t>
  </si>
  <si>
    <t>Papaliza</t>
  </si>
  <si>
    <t>Centeno</t>
  </si>
  <si>
    <t>Té</t>
  </si>
  <si>
    <t>Racacha</t>
  </si>
  <si>
    <t>(En hectáreas)</t>
  </si>
  <si>
    <t>(En toneladas métricas )</t>
  </si>
  <si>
    <t>(En kilogramos/hectárea)</t>
  </si>
  <si>
    <t>DESCRIPCIÓN</t>
  </si>
  <si>
    <t xml:space="preserve"> 2023(p)</t>
  </si>
  <si>
    <t xml:space="preserve"> 2024(p)</t>
  </si>
  <si>
    <t xml:space="preserve"> 2025(p)</t>
  </si>
  <si>
    <t>BOLIVIA: SUPERFICIE CAMPAÑA INVIERNO, SEGÚN CULTIVO, 2012 -  2025(p)</t>
  </si>
  <si>
    <t xml:space="preserve"> 2022</t>
  </si>
  <si>
    <t>BOLIVIA: RENDIMIENTO CAMPAÑA CAMPAÑA INVIERNO, SEGÚN CULTIVO, 2012 - 2025(p)</t>
  </si>
  <si>
    <t>BOLIVIA: PRODUCCIÓN CAMPAÑA CAMPAÑA INVIERNO, SEGÚN CULTIVO, 2012 - 2024 2025(p)</t>
  </si>
  <si>
    <t xml:space="preserve"> Fuente: MDPRyA (OAP)-INE</t>
  </si>
  <si>
    <t>(p):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</si>
</sst>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164" fontId="0" fillId="0" borderId="5" xfId="0" applyNumberFormat="1" applyBorder="1"/>
    <xf numFmtId="0" fontId="1" fillId="0" borderId="6" xfId="0" applyFont="1" applyBorder="1" applyAlignment="1">
      <alignment horizontal="left"/>
    </xf>
    <xf numFmtId="164" fontId="1" fillId="0" borderId="7" xfId="0" applyNumberFormat="1" applyFont="1" applyBorder="1"/>
    <xf numFmtId="164" fontId="0" fillId="0" borderId="0" xfId="0" applyNumberFormat="1"/>
    <xf numFmtId="49" fontId="2" fillId="3" borderId="9" xfId="0" applyNumberFormat="1" applyFont="1" applyFill="1" applyBorder="1" applyAlignment="1">
      <alignment horizontal="center" vertical="center" wrapText="1"/>
    </xf>
    <xf numFmtId="164" fontId="2" fillId="3" borderId="8" xfId="3" applyNumberFormat="1" applyFont="1" applyFill="1" applyBorder="1" applyAlignment="1">
      <alignment horizontal="center" vertical="center" wrapText="1"/>
    </xf>
    <xf numFmtId="164" fontId="1" fillId="0" borderId="6" xfId="3" applyNumberFormat="1" applyFont="1" applyBorder="1" applyAlignment="1">
      <alignment horizontal="left"/>
    </xf>
    <xf numFmtId="164" fontId="0" fillId="0" borderId="3" xfId="3" applyNumberFormat="1" applyFont="1" applyBorder="1" applyAlignment="1">
      <alignment horizontal="left" indent="1"/>
    </xf>
    <xf numFmtId="164" fontId="2" fillId="3" borderId="9" xfId="3" applyNumberFormat="1" applyFont="1" applyFill="1" applyBorder="1" applyAlignment="1">
      <alignment horizontal="center" vertical="center" wrapText="1"/>
    </xf>
    <xf numFmtId="164" fontId="1" fillId="0" borderId="7" xfId="3" applyNumberFormat="1" applyFont="1" applyBorder="1"/>
    <xf numFmtId="164" fontId="0" fillId="0" borderId="0" xfId="3" applyNumberFormat="1" applyFont="1"/>
    <xf numFmtId="164" fontId="2" fillId="3" borderId="10" xfId="3" applyNumberFormat="1" applyFont="1" applyFill="1" applyBorder="1" applyAlignment="1">
      <alignment horizontal="center" vertical="center" wrapText="1"/>
    </xf>
    <xf numFmtId="164" fontId="1" fillId="0" borderId="1" xfId="3" applyNumberFormat="1" applyFont="1" applyBorder="1"/>
    <xf numFmtId="164" fontId="1" fillId="0" borderId="2" xfId="3" applyNumberFormat="1" applyFont="1" applyBorder="1" applyAlignment="1">
      <alignment horizontal="left"/>
    </xf>
    <xf numFmtId="164" fontId="0" fillId="0" borderId="4" xfId="3" applyNumberFormat="1" applyFont="1" applyBorder="1" applyAlignment="1">
      <alignment horizontal="left" indent="1"/>
    </xf>
    <xf numFmtId="164" fontId="0" fillId="0" borderId="5" xfId="3" applyNumberFormat="1" applyFont="1" applyBorder="1"/>
  </cellXfs>
  <cellStyles count="4">
    <cellStyle name="Millares" xfId="3" builtinId="3"/>
    <cellStyle name="Millares 2" xfId="1" xr:uid="{A147CC75-33EF-4CDA-B098-24B17697B1B1}"/>
    <cellStyle name="Millares 3" xfId="2" xr:uid="{42B9F43E-A992-413B-8393-AFF97549F263}"/>
    <cellStyle name="Normal" xfId="0" builtinId="0"/>
  </cellStyles>
  <dxfs count="0"/>
  <tableStyles count="1" defaultTableStyle="TableStyleMedium2" defaultPivotStyle="PivotStyleLight16">
    <tableStyle name="Invisible" pivot="0" table="0" count="0" xr9:uid="{32A7601C-E6D3-4961-B7EF-5FF339339E2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B5474C4-1FCD-4810-AA0B-2F19E484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391491</xdr:colOff>
      <xdr:row>0</xdr:row>
      <xdr:rowOff>0</xdr:rowOff>
    </xdr:from>
    <xdr:to>
      <xdr:col>15</xdr:col>
      <xdr:colOff>138114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7E21637-18F2-4922-A429-FCB96FAD44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21241" y="0"/>
          <a:ext cx="3199436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180282</xdr:colOff>
      <xdr:row>0</xdr:row>
      <xdr:rowOff>1162050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90B736E-2287-4DAF-B444-92901F9D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224369</xdr:colOff>
      <xdr:row>0</xdr:row>
      <xdr:rowOff>9525</xdr:rowOff>
    </xdr:from>
    <xdr:to>
      <xdr:col>14</xdr:col>
      <xdr:colOff>757670</xdr:colOff>
      <xdr:row>0</xdr:row>
      <xdr:rowOff>1123949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6445C8A-7D62-4C11-BC4D-5FC63C0763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095733" y="9525"/>
          <a:ext cx="3182983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196487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FDB2B8E-4A0B-404C-96D5-88777185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481297</xdr:colOff>
      <xdr:row>0</xdr:row>
      <xdr:rowOff>0</xdr:rowOff>
    </xdr:from>
    <xdr:to>
      <xdr:col>15</xdr:col>
      <xdr:colOff>83004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D924445-6F84-4F32-881B-4BD0E41F27C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761368" y="0"/>
          <a:ext cx="3193993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G86"/>
  <sheetViews>
    <sheetView showGridLines="0" tabSelected="1" zoomScale="40" zoomScaleNormal="40" workbookViewId="0">
      <selection activeCell="I17" sqref="I17"/>
    </sheetView>
  </sheetViews>
  <sheetFormatPr baseColWidth="10" defaultRowHeight="15" x14ac:dyDescent="0.25"/>
  <cols>
    <col min="1" max="1" width="41.140625" customWidth="1"/>
    <col min="2" max="6" width="12" customWidth="1"/>
    <col min="7" max="7" width="12.28515625" customWidth="1"/>
    <col min="8" max="9" width="12" customWidth="1"/>
    <col min="10" max="10" width="13.5703125" bestFit="1" customWidth="1"/>
    <col min="11" max="12" width="12.42578125" bestFit="1" customWidth="1"/>
    <col min="13" max="14" width="13.85546875" customWidth="1"/>
  </cols>
  <sheetData>
    <row r="1" spans="1:33" ht="96" customHeight="1" x14ac:dyDescent="0.25"/>
    <row r="2" spans="1:33" x14ac:dyDescent="0.25">
      <c r="A2" s="2" t="s">
        <v>87</v>
      </c>
    </row>
    <row r="3" spans="1:33" x14ac:dyDescent="0.25">
      <c r="A3" s="2" t="s">
        <v>80</v>
      </c>
    </row>
    <row r="4" spans="1:33" x14ac:dyDescent="0.25">
      <c r="A4" s="15" t="s">
        <v>83</v>
      </c>
      <c r="B4" s="14">
        <v>2012</v>
      </c>
      <c r="C4" s="14">
        <v>2013</v>
      </c>
      <c r="D4" s="14">
        <v>2014</v>
      </c>
      <c r="E4" s="14">
        <v>2015</v>
      </c>
      <c r="F4" s="14">
        <v>2016</v>
      </c>
      <c r="G4" s="14">
        <v>2017</v>
      </c>
      <c r="H4" s="14">
        <v>2018</v>
      </c>
      <c r="I4" s="14">
        <v>2019</v>
      </c>
      <c r="J4" s="14">
        <v>2020</v>
      </c>
      <c r="K4" s="14">
        <v>2021</v>
      </c>
      <c r="L4" s="14" t="s">
        <v>88</v>
      </c>
      <c r="M4" s="18" t="s">
        <v>84</v>
      </c>
      <c r="N4" s="18" t="s">
        <v>85</v>
      </c>
      <c r="O4" s="21" t="s">
        <v>86</v>
      </c>
    </row>
    <row r="5" spans="1:33" s="3" customFormat="1" ht="14.1" customHeight="1" x14ac:dyDescent="0.25">
      <c r="A5" s="16" t="s">
        <v>0</v>
      </c>
      <c r="B5" s="12">
        <v>304414.65000000002</v>
      </c>
      <c r="C5" s="12">
        <v>378032.12</v>
      </c>
      <c r="D5" s="12">
        <v>499822.57</v>
      </c>
      <c r="E5" s="12">
        <v>511069.97</v>
      </c>
      <c r="F5" s="12">
        <v>438926.55</v>
      </c>
      <c r="G5" s="12">
        <v>565367.72</v>
      </c>
      <c r="H5" s="12">
        <v>565632.72000000009</v>
      </c>
      <c r="I5" s="12">
        <v>627382.52</v>
      </c>
      <c r="J5" s="19">
        <v>669162.85999999987</v>
      </c>
      <c r="K5" s="19">
        <v>660533.96000000008</v>
      </c>
      <c r="L5" s="6">
        <v>642131.82000000007</v>
      </c>
      <c r="M5" s="6">
        <v>773843.57000000007</v>
      </c>
      <c r="N5" s="6">
        <v>690380.42</v>
      </c>
      <c r="O5" s="6">
        <v>719981.43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 s="3" customFormat="1" ht="14.1" customHeight="1" x14ac:dyDescent="0.25">
      <c r="A6" s="17" t="s">
        <v>1</v>
      </c>
      <c r="B6" s="13">
        <v>742.88</v>
      </c>
      <c r="C6" s="13">
        <v>1082.8600000000001</v>
      </c>
      <c r="D6" s="13">
        <v>1077.1400000000001</v>
      </c>
      <c r="E6" s="13">
        <v>1504.18</v>
      </c>
      <c r="F6" s="13">
        <v>1817.27</v>
      </c>
      <c r="G6" s="13">
        <v>1840.96</v>
      </c>
      <c r="H6" s="13">
        <v>1714.08</v>
      </c>
      <c r="I6" s="13">
        <v>1789.53</v>
      </c>
      <c r="J6" s="20">
        <v>1733.2099999999998</v>
      </c>
      <c r="K6" s="20">
        <v>1779.01</v>
      </c>
      <c r="L6" s="13">
        <v>1838.64</v>
      </c>
      <c r="M6" s="13">
        <v>1701.48</v>
      </c>
      <c r="N6" s="13">
        <v>1559.0300000000002</v>
      </c>
      <c r="O6" s="13">
        <v>1487.86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 s="3" customFormat="1" ht="14.1" customHeight="1" x14ac:dyDescent="0.25">
      <c r="A7" s="17" t="s">
        <v>54</v>
      </c>
      <c r="B7" s="13">
        <v>60.77</v>
      </c>
      <c r="C7" s="13">
        <v>34.409999999999997</v>
      </c>
      <c r="D7" s="13">
        <v>42.37</v>
      </c>
      <c r="E7" s="13">
        <v>39.03</v>
      </c>
      <c r="F7" s="13">
        <v>41.25</v>
      </c>
      <c r="G7" s="13">
        <v>45.65</v>
      </c>
      <c r="H7" s="13">
        <v>41.86</v>
      </c>
      <c r="I7" s="13">
        <v>41.26</v>
      </c>
      <c r="J7" s="20">
        <v>41.8</v>
      </c>
      <c r="K7" s="20">
        <v>42.37</v>
      </c>
      <c r="L7" s="13">
        <v>46.56</v>
      </c>
      <c r="M7" s="13">
        <v>41.120000000000005</v>
      </c>
      <c r="N7" s="13">
        <v>46.53</v>
      </c>
      <c r="O7" s="13">
        <v>43.67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 s="3" customFormat="1" ht="14.1" customHeight="1" x14ac:dyDescent="0.25">
      <c r="A8" s="8" t="s">
        <v>55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 s="3" customFormat="1" ht="14.1" customHeight="1" x14ac:dyDescent="0.25">
      <c r="A9" s="17" t="s">
        <v>56</v>
      </c>
      <c r="B9" s="13">
        <v>16.25</v>
      </c>
      <c r="C9" s="13">
        <v>16.05</v>
      </c>
      <c r="D9" s="13">
        <v>19.100000000000001</v>
      </c>
      <c r="E9" s="13">
        <v>21.619999999999997</v>
      </c>
      <c r="F9" s="13">
        <v>25.8</v>
      </c>
      <c r="G9" s="13">
        <v>23.160000000000004</v>
      </c>
      <c r="H9" s="13">
        <v>23.66</v>
      </c>
      <c r="I9" s="13">
        <v>26.560000000000002</v>
      </c>
      <c r="J9" s="20">
        <v>24.15</v>
      </c>
      <c r="K9" s="20">
        <v>24.68</v>
      </c>
      <c r="L9" s="13">
        <v>22.91</v>
      </c>
      <c r="M9" s="13">
        <v>22.54</v>
      </c>
      <c r="N9" s="13">
        <v>22.11</v>
      </c>
      <c r="O9" s="13">
        <v>23.28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 s="3" customFormat="1" ht="14.1" customHeight="1" x14ac:dyDescent="0.25">
      <c r="A10" s="8" t="s">
        <v>77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 s="3" customFormat="1" ht="14.1" customHeight="1" x14ac:dyDescent="0.25">
      <c r="A11" s="17" t="s">
        <v>2</v>
      </c>
      <c r="B11" s="13">
        <v>69293.78</v>
      </c>
      <c r="C11" s="13">
        <v>91100.03</v>
      </c>
      <c r="D11" s="13">
        <v>120443.72</v>
      </c>
      <c r="E11" s="13">
        <v>86687.58</v>
      </c>
      <c r="F11" s="13">
        <v>102908.66</v>
      </c>
      <c r="G11" s="13">
        <v>115396.31</v>
      </c>
      <c r="H11" s="13">
        <v>105865.35999999999</v>
      </c>
      <c r="I11" s="13">
        <v>107927.98999999999</v>
      </c>
      <c r="J11" s="20">
        <v>100334.07999999999</v>
      </c>
      <c r="K11" s="20">
        <v>74764.39</v>
      </c>
      <c r="L11" s="13">
        <v>76109.86</v>
      </c>
      <c r="M11" s="13">
        <v>75505.150000000009</v>
      </c>
      <c r="N11" s="13">
        <v>71022.38</v>
      </c>
      <c r="O11" s="13">
        <v>61095.55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 s="3" customFormat="1" ht="14.1" customHeight="1" x14ac:dyDescent="0.25">
      <c r="A12" s="8" t="s">
        <v>3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 s="4" customFormat="1" ht="14.1" customHeight="1" x14ac:dyDescent="0.25">
      <c r="A13" s="17" t="s">
        <v>4</v>
      </c>
      <c r="B13" s="13">
        <v>167038</v>
      </c>
      <c r="C13" s="13">
        <v>236166.12</v>
      </c>
      <c r="D13" s="13">
        <v>262930.24</v>
      </c>
      <c r="E13" s="13">
        <v>261732.53999999998</v>
      </c>
      <c r="F13" s="13">
        <v>227226</v>
      </c>
      <c r="G13" s="13">
        <v>325797.5</v>
      </c>
      <c r="H13" s="13">
        <v>331920.09000000003</v>
      </c>
      <c r="I13" s="13">
        <v>385999.76999999996</v>
      </c>
      <c r="J13" s="20">
        <v>439540.91</v>
      </c>
      <c r="K13" s="20">
        <v>446377.86000000004</v>
      </c>
      <c r="L13" s="13">
        <v>428938.18</v>
      </c>
      <c r="M13" s="13">
        <v>571481.20000000007</v>
      </c>
      <c r="N13" s="13">
        <v>485787.86999999994</v>
      </c>
      <c r="O13" s="13">
        <v>546321.29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s="3" customFormat="1" ht="14.1" customHeight="1" x14ac:dyDescent="0.25">
      <c r="A14" s="17" t="s">
        <v>5</v>
      </c>
      <c r="B14" s="13">
        <v>67262.97</v>
      </c>
      <c r="C14" s="13">
        <v>49632.65</v>
      </c>
      <c r="D14" s="13">
        <v>115310</v>
      </c>
      <c r="E14" s="13">
        <v>161085.02000000002</v>
      </c>
      <c r="F14" s="13">
        <v>106907.57</v>
      </c>
      <c r="G14" s="13">
        <v>122264.13999999998</v>
      </c>
      <c r="H14" s="13">
        <v>126067.67</v>
      </c>
      <c r="I14" s="13">
        <v>131597.41</v>
      </c>
      <c r="J14" s="20">
        <v>127488.71</v>
      </c>
      <c r="K14" s="20">
        <v>137545.65</v>
      </c>
      <c r="L14" s="13">
        <v>135175.67000000001</v>
      </c>
      <c r="M14" s="13">
        <v>125092.08</v>
      </c>
      <c r="N14" s="13">
        <v>131942.5</v>
      </c>
      <c r="O14" s="13">
        <v>111009.78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 s="3" customFormat="1" ht="14.1" customHeight="1" x14ac:dyDescent="0.25">
      <c r="A15" s="7" t="s">
        <v>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 s="3" customFormat="1" ht="14.1" customHeight="1" x14ac:dyDescent="0.25">
      <c r="A16" s="8" t="s">
        <v>7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 s="3" customFormat="1" ht="14.1" customHeight="1" x14ac:dyDescent="0.25">
      <c r="A17" s="8" t="s">
        <v>8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 s="3" customFormat="1" ht="14.1" customHeight="1" x14ac:dyDescent="0.25">
      <c r="A18" s="8" t="s">
        <v>78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s="3" customFormat="1" ht="14.1" customHeight="1" x14ac:dyDescent="0.25">
      <c r="A19" s="23" t="s">
        <v>9</v>
      </c>
      <c r="B19" s="6">
        <v>910.71</v>
      </c>
      <c r="C19" s="6">
        <v>892.75</v>
      </c>
      <c r="D19" s="6">
        <v>834.9</v>
      </c>
      <c r="E19" s="6">
        <v>1047.3700000000001</v>
      </c>
      <c r="F19" s="6">
        <v>1002</v>
      </c>
      <c r="G19" s="6">
        <v>1029.6399999999999</v>
      </c>
      <c r="H19" s="6">
        <v>1029.5300000000002</v>
      </c>
      <c r="I19" s="6">
        <v>1026.74</v>
      </c>
      <c r="J19" s="22">
        <v>1027.06</v>
      </c>
      <c r="K19" s="22">
        <v>1023.0000000000001</v>
      </c>
      <c r="L19" s="6">
        <v>996.86999999999989</v>
      </c>
      <c r="M19" s="6">
        <v>1031.04</v>
      </c>
      <c r="N19" s="6">
        <v>997.73000000000013</v>
      </c>
      <c r="O19" s="6">
        <v>1015.1400000000001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s="3" customFormat="1" ht="14.1" customHeight="1" x14ac:dyDescent="0.25">
      <c r="A20" s="8" t="s">
        <v>10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s="3" customFormat="1" ht="14.1" customHeight="1" x14ac:dyDescent="0.25">
      <c r="A21" s="8" t="s">
        <v>12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 s="3" customFormat="1" ht="14.1" customHeight="1" x14ac:dyDescent="0.25">
      <c r="A22" s="8" t="s">
        <v>11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 s="3" customFormat="1" ht="14.1" customHeight="1" x14ac:dyDescent="0.25">
      <c r="A23" s="8" t="s">
        <v>61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 s="3" customFormat="1" ht="14.1" customHeight="1" x14ac:dyDescent="0.25">
      <c r="A24" s="8" t="s">
        <v>62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 s="3" customFormat="1" ht="14.1" customHeight="1" x14ac:dyDescent="0.25">
      <c r="A25" s="8" t="s">
        <v>63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 s="3" customFormat="1" ht="14.1" customHeight="1" x14ac:dyDescent="0.25">
      <c r="A26" s="8" t="s">
        <v>64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 s="3" customFormat="1" ht="14.1" customHeight="1" x14ac:dyDescent="0.25">
      <c r="A27" s="8" t="s">
        <v>13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 s="4" customFormat="1" ht="14.1" customHeight="1" x14ac:dyDescent="0.25">
      <c r="A28" s="8" t="s">
        <v>14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s="3" customFormat="1" ht="14.1" customHeight="1" x14ac:dyDescent="0.25">
      <c r="A29" s="8" t="s">
        <v>15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 s="3" customFormat="1" ht="14.1" customHeight="1" x14ac:dyDescent="0.25">
      <c r="A30" s="8" t="s">
        <v>16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 spans="1:33" s="3" customFormat="1" ht="14.1" customHeight="1" x14ac:dyDescent="0.25">
      <c r="A31" s="8" t="s">
        <v>65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 s="3" customFormat="1" ht="14.1" customHeight="1" x14ac:dyDescent="0.25">
      <c r="A32" s="8" t="s">
        <v>66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 s="3" customFormat="1" ht="14.1" customHeight="1" x14ac:dyDescent="0.25">
      <c r="A33" s="8" t="s">
        <v>17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 spans="1:33" s="3" customFormat="1" ht="14.1" customHeight="1" x14ac:dyDescent="0.25">
      <c r="A34" s="8" t="s">
        <v>18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 s="3" customFormat="1" ht="14.1" customHeight="1" x14ac:dyDescent="0.25">
      <c r="A35" s="8" t="s">
        <v>19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1:33" s="3" customFormat="1" ht="14.1" customHeight="1" x14ac:dyDescent="0.25">
      <c r="A36" s="8" t="s">
        <v>67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 s="3" customFormat="1" ht="14.1" customHeight="1" x14ac:dyDescent="0.25">
      <c r="A37" s="8" t="s">
        <v>20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 s="3" customFormat="1" ht="14.1" customHeight="1" x14ac:dyDescent="0.25">
      <c r="A38" s="8" t="s">
        <v>21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3" s="3" customFormat="1" ht="14.1" customHeight="1" x14ac:dyDescent="0.25">
      <c r="A39" s="8" t="s">
        <v>22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33" s="3" customFormat="1" ht="14.1" customHeight="1" x14ac:dyDescent="0.25">
      <c r="A40" s="17" t="s">
        <v>23</v>
      </c>
      <c r="B40" s="13">
        <v>910.71</v>
      </c>
      <c r="C40" s="13">
        <v>892.75</v>
      </c>
      <c r="D40" s="13">
        <v>834.9</v>
      </c>
      <c r="E40" s="13">
        <v>1047.3700000000001</v>
      </c>
      <c r="F40" s="13">
        <v>1002</v>
      </c>
      <c r="G40" s="13">
        <v>1029.6399999999999</v>
      </c>
      <c r="H40" s="13">
        <v>1029.5300000000002</v>
      </c>
      <c r="I40" s="13">
        <v>1026.74</v>
      </c>
      <c r="J40" s="20">
        <v>1027.06</v>
      </c>
      <c r="K40" s="20">
        <v>1023.0000000000001</v>
      </c>
      <c r="L40" s="13">
        <v>996.86999999999989</v>
      </c>
      <c r="M40" s="13">
        <v>1031.04</v>
      </c>
      <c r="N40" s="13">
        <v>997.73000000000013</v>
      </c>
      <c r="O40" s="13">
        <v>1015.1400000000001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33" s="3" customFormat="1" ht="14.1" customHeight="1" x14ac:dyDescent="0.25">
      <c r="A41" s="8" t="s">
        <v>68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3" s="3" customFormat="1" ht="14.1" customHeight="1" x14ac:dyDescent="0.25">
      <c r="A42" s="8" t="s">
        <v>69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33" s="3" customFormat="1" ht="14.1" customHeight="1" x14ac:dyDescent="0.25">
      <c r="A43" s="23" t="s">
        <v>24</v>
      </c>
      <c r="B43" s="6">
        <v>51493.39</v>
      </c>
      <c r="C43" s="6">
        <v>32940.419999999991</v>
      </c>
      <c r="D43" s="6">
        <v>23683.289999999997</v>
      </c>
      <c r="E43" s="6">
        <v>17932.809999999998</v>
      </c>
      <c r="F43" s="6">
        <v>22502.669999999995</v>
      </c>
      <c r="G43" s="6">
        <v>18900.319999999996</v>
      </c>
      <c r="H43" s="6">
        <v>20028.010000000002</v>
      </c>
      <c r="I43" s="6">
        <v>20230.07</v>
      </c>
      <c r="J43" s="22">
        <v>20707.27</v>
      </c>
      <c r="K43" s="22">
        <v>21493.329999999998</v>
      </c>
      <c r="L43" s="6">
        <v>31323.409999999985</v>
      </c>
      <c r="M43" s="6">
        <v>21205.409999999993</v>
      </c>
      <c r="N43" s="6">
        <v>30107.329999999998</v>
      </c>
      <c r="O43" s="6">
        <v>25271.200000000012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 s="3" customFormat="1" ht="14.1" customHeight="1" x14ac:dyDescent="0.25">
      <c r="A44" s="17" t="s">
        <v>25</v>
      </c>
      <c r="B44" s="13">
        <v>34.31</v>
      </c>
      <c r="C44" s="13">
        <v>31.68</v>
      </c>
      <c r="D44" s="13">
        <v>30.73</v>
      </c>
      <c r="E44" s="13">
        <v>23.92</v>
      </c>
      <c r="F44" s="13">
        <v>36.33</v>
      </c>
      <c r="G44" s="13">
        <v>36.44</v>
      </c>
      <c r="H44" s="13">
        <v>34.799999999999997</v>
      </c>
      <c r="I44" s="13">
        <v>33.46</v>
      </c>
      <c r="J44" s="20">
        <v>32.989999999999995</v>
      </c>
      <c r="K44" s="20">
        <v>34.81</v>
      </c>
      <c r="L44" s="13">
        <v>33.9</v>
      </c>
      <c r="M44" s="13">
        <v>31.29</v>
      </c>
      <c r="N44" s="13">
        <v>33.46</v>
      </c>
      <c r="O44" s="13">
        <v>33.29</v>
      </c>
      <c r="P44"/>
      <c r="Q44" s="13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 s="4" customFormat="1" ht="14.1" customHeight="1" x14ac:dyDescent="0.25">
      <c r="A45" s="17" t="s">
        <v>26</v>
      </c>
      <c r="B45" s="13">
        <v>72.33</v>
      </c>
      <c r="C45" s="13">
        <v>158.23999999999998</v>
      </c>
      <c r="D45" s="13">
        <v>193.92</v>
      </c>
      <c r="E45" s="13">
        <v>247.82999999999998</v>
      </c>
      <c r="F45" s="13">
        <v>233.67000000000002</v>
      </c>
      <c r="G45" s="13">
        <v>241.45</v>
      </c>
      <c r="H45" s="13">
        <v>245.73000000000002</v>
      </c>
      <c r="I45" s="13">
        <v>260.08999999999997</v>
      </c>
      <c r="J45" s="20">
        <v>245.73999999999998</v>
      </c>
      <c r="K45" s="20">
        <v>245.38</v>
      </c>
      <c r="L45" s="13">
        <v>252.67999999999998</v>
      </c>
      <c r="M45" s="13">
        <v>249.76</v>
      </c>
      <c r="N45" s="13">
        <v>227.39000000000001</v>
      </c>
      <c r="O45" s="13">
        <v>244.21000000000004</v>
      </c>
      <c r="P45"/>
      <c r="Q45" s="13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3" customFormat="1" ht="14.1" customHeight="1" x14ac:dyDescent="0.25">
      <c r="A46" s="17" t="s">
        <v>27</v>
      </c>
      <c r="B46" s="13">
        <v>276.56</v>
      </c>
      <c r="C46" s="13">
        <v>724.6</v>
      </c>
      <c r="D46" s="13">
        <v>702.21</v>
      </c>
      <c r="E46" s="13">
        <v>1282.55</v>
      </c>
      <c r="F46" s="13">
        <v>1166.94</v>
      </c>
      <c r="G46" s="13">
        <v>1201.1100000000001</v>
      </c>
      <c r="H46" s="13">
        <v>1220.0600000000002</v>
      </c>
      <c r="I46" s="13">
        <v>1208.45</v>
      </c>
      <c r="J46" s="20">
        <v>1215.82</v>
      </c>
      <c r="K46" s="20">
        <v>1209.3899999999999</v>
      </c>
      <c r="L46" s="13">
        <v>1197.5700000000002</v>
      </c>
      <c r="M46" s="13">
        <v>1229.0599999999997</v>
      </c>
      <c r="N46" s="13">
        <v>1025.68</v>
      </c>
      <c r="O46" s="13">
        <v>1175.5</v>
      </c>
      <c r="P46"/>
      <c r="Q46" s="13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 s="3" customFormat="1" ht="14.1" customHeight="1" x14ac:dyDescent="0.25">
      <c r="A47" s="17" t="s">
        <v>28</v>
      </c>
      <c r="B47" s="13">
        <v>11.12</v>
      </c>
      <c r="C47" s="13">
        <v>22.84</v>
      </c>
      <c r="D47" s="13">
        <v>26.41</v>
      </c>
      <c r="E47" s="13">
        <v>30.37</v>
      </c>
      <c r="F47" s="13">
        <v>31.270000000000003</v>
      </c>
      <c r="G47" s="13">
        <v>31.57</v>
      </c>
      <c r="H47" s="13">
        <v>31.349999999999998</v>
      </c>
      <c r="I47" s="13">
        <v>33.380000000000003</v>
      </c>
      <c r="J47" s="20">
        <v>31.58</v>
      </c>
      <c r="K47" s="20">
        <v>31.830000000000002</v>
      </c>
      <c r="L47" s="13">
        <v>30.84</v>
      </c>
      <c r="M47" s="13">
        <v>31.8</v>
      </c>
      <c r="N47" s="13">
        <v>30.500000000000004</v>
      </c>
      <c r="O47" s="13">
        <v>31.31</v>
      </c>
      <c r="P47"/>
      <c r="Q47" s="13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 spans="1:33" s="3" customFormat="1" ht="14.1" customHeight="1" x14ac:dyDescent="0.25">
      <c r="A48" s="17" t="s">
        <v>29</v>
      </c>
      <c r="B48" s="13">
        <v>206.56</v>
      </c>
      <c r="C48" s="13">
        <v>465.15999999999997</v>
      </c>
      <c r="D48" s="13">
        <v>513.37</v>
      </c>
      <c r="E48" s="13">
        <v>732.18999999999994</v>
      </c>
      <c r="F48" s="13">
        <v>725.45</v>
      </c>
      <c r="G48" s="13">
        <v>762.86</v>
      </c>
      <c r="H48" s="13">
        <v>887.95999999999992</v>
      </c>
      <c r="I48" s="13">
        <v>848.3900000000001</v>
      </c>
      <c r="J48" s="20">
        <v>1355.65</v>
      </c>
      <c r="K48" s="20">
        <v>1889.8699999999997</v>
      </c>
      <c r="L48" s="13">
        <v>1664.1399999999999</v>
      </c>
      <c r="M48" s="13">
        <v>1980.91</v>
      </c>
      <c r="N48" s="13">
        <v>2193.16</v>
      </c>
      <c r="O48" s="13">
        <v>2041.13</v>
      </c>
      <c r="P48"/>
      <c r="Q48" s="13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 spans="1:33" s="3" customFormat="1" ht="14.1" customHeight="1" x14ac:dyDescent="0.25">
      <c r="A49" s="17" t="s">
        <v>30</v>
      </c>
      <c r="B49" s="13">
        <v>8.8800000000000008</v>
      </c>
      <c r="C49" s="13">
        <v>2.69</v>
      </c>
      <c r="D49" s="13">
        <v>3.55</v>
      </c>
      <c r="E49" s="13">
        <v>25.96</v>
      </c>
      <c r="F49" s="13">
        <v>26.25</v>
      </c>
      <c r="G49" s="13">
        <v>26.910000000000004</v>
      </c>
      <c r="H49" s="13">
        <v>26.380000000000003</v>
      </c>
      <c r="I49" s="13">
        <v>27.229999999999997</v>
      </c>
      <c r="J49" s="20">
        <v>26.540000000000003</v>
      </c>
      <c r="K49" s="20">
        <v>26.619999999999997</v>
      </c>
      <c r="L49" s="13">
        <v>22.32</v>
      </c>
      <c r="M49" s="13">
        <v>26.589999999999996</v>
      </c>
      <c r="N49" s="13">
        <v>22.19</v>
      </c>
      <c r="O49" s="13">
        <v>24.849999999999998</v>
      </c>
      <c r="P49"/>
      <c r="Q49" s="13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 s="3" customFormat="1" ht="14.1" customHeight="1" x14ac:dyDescent="0.25">
      <c r="A50" s="17" t="s">
        <v>31</v>
      </c>
      <c r="B50" s="13">
        <v>48881</v>
      </c>
      <c r="C50" s="13">
        <v>29056.2</v>
      </c>
      <c r="D50" s="13">
        <v>18973.46</v>
      </c>
      <c r="E50" s="13">
        <v>8899.2000000000007</v>
      </c>
      <c r="F50" s="13">
        <v>13901.17</v>
      </c>
      <c r="G50" s="13">
        <v>10161.77</v>
      </c>
      <c r="H50" s="13">
        <v>10991.770000000002</v>
      </c>
      <c r="I50" s="13">
        <v>11051.25</v>
      </c>
      <c r="J50" s="20">
        <v>11002.489999999998</v>
      </c>
      <c r="K50" s="20">
        <v>11422.269999999999</v>
      </c>
      <c r="L50" s="13">
        <v>20601.09</v>
      </c>
      <c r="M50" s="13">
        <v>10594.66</v>
      </c>
      <c r="N50" s="13">
        <v>20509.740000000002</v>
      </c>
      <c r="O50" s="13">
        <v>14826.06</v>
      </c>
      <c r="P50"/>
      <c r="Q50" s="13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 s="3" customFormat="1" ht="14.1" customHeight="1" x14ac:dyDescent="0.25">
      <c r="A51" s="17" t="s">
        <v>70</v>
      </c>
      <c r="B51" s="13">
        <v>68</v>
      </c>
      <c r="C51" s="13">
        <v>61</v>
      </c>
      <c r="D51" s="13">
        <v>55.6</v>
      </c>
      <c r="E51" s="13">
        <v>54</v>
      </c>
      <c r="F51" s="13">
        <v>55</v>
      </c>
      <c r="G51" s="13">
        <v>52</v>
      </c>
      <c r="H51" s="13">
        <v>53.67</v>
      </c>
      <c r="I51" s="13">
        <v>55</v>
      </c>
      <c r="J51" s="20">
        <v>53.93</v>
      </c>
      <c r="K51" s="20">
        <v>53.92</v>
      </c>
      <c r="L51" s="13">
        <v>57.71</v>
      </c>
      <c r="M51" s="13">
        <v>54.21</v>
      </c>
      <c r="N51" s="13">
        <v>57.56</v>
      </c>
      <c r="O51" s="13">
        <v>55.47</v>
      </c>
      <c r="P51"/>
      <c r="Q51" s="13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</row>
    <row r="52" spans="1:33" s="3" customFormat="1" ht="14.1" customHeight="1" x14ac:dyDescent="0.25">
      <c r="A52" s="17" t="s">
        <v>71</v>
      </c>
      <c r="B52" s="13">
        <v>64.42</v>
      </c>
      <c r="C52" s="13">
        <v>134.82999999999998</v>
      </c>
      <c r="D52" s="13">
        <v>185.97000000000003</v>
      </c>
      <c r="E52" s="13">
        <v>482.30999999999995</v>
      </c>
      <c r="F52" s="13">
        <v>455.52</v>
      </c>
      <c r="G52" s="13">
        <v>503.65</v>
      </c>
      <c r="H52" s="13">
        <v>487.75</v>
      </c>
      <c r="I52" s="13">
        <v>550.41</v>
      </c>
      <c r="J52" s="20">
        <v>495.93</v>
      </c>
      <c r="K52" s="20">
        <v>498.35999999999996</v>
      </c>
      <c r="L52" s="13">
        <v>418.28999999999996</v>
      </c>
      <c r="M52" s="13">
        <v>506.76</v>
      </c>
      <c r="N52" s="13">
        <v>402.25</v>
      </c>
      <c r="O52" s="13">
        <v>464.32</v>
      </c>
      <c r="P52"/>
      <c r="Q52" s="13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</row>
    <row r="53" spans="1:33" s="4" customFormat="1" ht="14.1" customHeight="1" x14ac:dyDescent="0.25">
      <c r="A53" s="17" t="s">
        <v>32</v>
      </c>
      <c r="B53" s="13">
        <v>172.25000000000003</v>
      </c>
      <c r="C53" s="13">
        <v>151.82000000000002</v>
      </c>
      <c r="D53" s="13">
        <v>150.6</v>
      </c>
      <c r="E53" s="13">
        <v>225.56</v>
      </c>
      <c r="F53" s="13">
        <v>253.17999999999998</v>
      </c>
      <c r="G53" s="13">
        <v>253.22</v>
      </c>
      <c r="H53" s="13">
        <v>243.76000000000005</v>
      </c>
      <c r="I53" s="13">
        <v>276.7</v>
      </c>
      <c r="J53" s="20">
        <v>250.47999999999996</v>
      </c>
      <c r="K53" s="20">
        <v>255.07999999999996</v>
      </c>
      <c r="L53" s="13">
        <v>238.63000000000002</v>
      </c>
      <c r="M53" s="13">
        <v>251.97</v>
      </c>
      <c r="N53" s="13">
        <v>233.67999999999998</v>
      </c>
      <c r="O53" s="13">
        <v>245.96</v>
      </c>
      <c r="P53"/>
      <c r="Q53" s="13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s="3" customFormat="1" ht="14.1" customHeight="1" x14ac:dyDescent="0.25">
      <c r="A54" s="8" t="s">
        <v>33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/>
      <c r="Q54" s="13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 s="3" customFormat="1" ht="14.1" customHeight="1" x14ac:dyDescent="0.25">
      <c r="A55" s="17" t="s">
        <v>34</v>
      </c>
      <c r="B55" s="13">
        <v>1149.3</v>
      </c>
      <c r="C55" s="13">
        <v>1615.26</v>
      </c>
      <c r="D55" s="13">
        <v>2160.0300000000002</v>
      </c>
      <c r="E55" s="13">
        <v>2128.61</v>
      </c>
      <c r="F55" s="13">
        <v>2136.11</v>
      </c>
      <c r="G55" s="13">
        <v>2132.36</v>
      </c>
      <c r="H55" s="13">
        <v>2138.36</v>
      </c>
      <c r="I55" s="13">
        <v>2136.6600000000003</v>
      </c>
      <c r="J55" s="20">
        <v>2134.42</v>
      </c>
      <c r="K55" s="20">
        <v>2135.06</v>
      </c>
      <c r="L55" s="13">
        <v>3143.2799999999997</v>
      </c>
      <c r="M55" s="13">
        <v>2133.6999999999998</v>
      </c>
      <c r="N55" s="13">
        <v>2144.04</v>
      </c>
      <c r="O55" s="13">
        <v>2338.1</v>
      </c>
      <c r="P55"/>
      <c r="Q55" s="13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</row>
    <row r="56" spans="1:33" s="3" customFormat="1" ht="14.1" customHeight="1" x14ac:dyDescent="0.25">
      <c r="A56" s="17" t="s">
        <v>35</v>
      </c>
      <c r="B56" s="13">
        <v>67.650000000000006</v>
      </c>
      <c r="C56" s="13">
        <v>41.17</v>
      </c>
      <c r="D56" s="13">
        <v>32.06</v>
      </c>
      <c r="E56" s="13">
        <v>39.799999999999997</v>
      </c>
      <c r="F56" s="13">
        <v>38.51</v>
      </c>
      <c r="G56" s="13">
        <v>38.21</v>
      </c>
      <c r="H56" s="13">
        <v>38.839999999999996</v>
      </c>
      <c r="I56" s="13">
        <v>39.519999999999996</v>
      </c>
      <c r="J56" s="20">
        <v>38.980000000000004</v>
      </c>
      <c r="K56" s="20">
        <v>38.81</v>
      </c>
      <c r="L56" s="13">
        <v>46.24</v>
      </c>
      <c r="M56" s="13">
        <v>39.28</v>
      </c>
      <c r="N56" s="13">
        <v>46.2</v>
      </c>
      <c r="O56" s="13">
        <v>41.910000000000004</v>
      </c>
      <c r="P56"/>
      <c r="Q56" s="13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</row>
    <row r="57" spans="1:33" s="3" customFormat="1" ht="14.1" customHeight="1" x14ac:dyDescent="0.25">
      <c r="A57" s="17" t="s">
        <v>72</v>
      </c>
      <c r="B57" s="13">
        <v>16.349999999999998</v>
      </c>
      <c r="C57" s="13">
        <v>17.32</v>
      </c>
      <c r="D57" s="13">
        <v>8.89</v>
      </c>
      <c r="E57" s="13">
        <v>25.5</v>
      </c>
      <c r="F57" s="13">
        <v>24.93</v>
      </c>
      <c r="G57" s="13">
        <v>27.490000000000002</v>
      </c>
      <c r="H57" s="13">
        <v>25.810000000000002</v>
      </c>
      <c r="I57" s="13">
        <v>26.23</v>
      </c>
      <c r="J57" s="20">
        <v>25.990000000000002</v>
      </c>
      <c r="K57" s="20">
        <v>26.09</v>
      </c>
      <c r="L57" s="13">
        <v>25.669999999999998</v>
      </c>
      <c r="M57" s="13">
        <v>25.96</v>
      </c>
      <c r="N57" s="13">
        <v>24.01</v>
      </c>
      <c r="O57" s="13">
        <v>25.529999999999998</v>
      </c>
      <c r="P57"/>
      <c r="Q57" s="13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</row>
    <row r="58" spans="1:33" s="4" customFormat="1" ht="14.1" customHeight="1" x14ac:dyDescent="0.25">
      <c r="A58" s="17" t="s">
        <v>36</v>
      </c>
      <c r="B58" s="13">
        <v>39.25</v>
      </c>
      <c r="C58" s="13">
        <v>41.510000000000005</v>
      </c>
      <c r="D58" s="13">
        <v>54.41</v>
      </c>
      <c r="E58" s="13">
        <v>172.31</v>
      </c>
      <c r="F58" s="13">
        <v>174.94</v>
      </c>
      <c r="G58" s="13">
        <v>176.63</v>
      </c>
      <c r="H58" s="13">
        <v>174.67000000000002</v>
      </c>
      <c r="I58" s="13">
        <v>176.79</v>
      </c>
      <c r="J58" s="20">
        <v>175.07000000000002</v>
      </c>
      <c r="K58" s="20">
        <v>175.82</v>
      </c>
      <c r="L58" s="13">
        <v>145.20000000000002</v>
      </c>
      <c r="M58" s="13">
        <v>175.00000000000003</v>
      </c>
      <c r="N58" s="13">
        <v>145.02000000000001</v>
      </c>
      <c r="O58" s="13">
        <v>163.22000000000003</v>
      </c>
      <c r="P58"/>
      <c r="Q58" s="13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s="4" customFormat="1" ht="14.1" customHeight="1" x14ac:dyDescent="0.25">
      <c r="A59" s="17" t="s">
        <v>37</v>
      </c>
      <c r="B59" s="13">
        <v>235.84</v>
      </c>
      <c r="C59" s="13">
        <v>228.76</v>
      </c>
      <c r="D59" s="13">
        <v>406.74</v>
      </c>
      <c r="E59" s="13">
        <v>1033.56</v>
      </c>
      <c r="F59" s="13">
        <v>821.31000000000006</v>
      </c>
      <c r="G59" s="13">
        <v>730.14</v>
      </c>
      <c r="H59" s="13">
        <v>779.42</v>
      </c>
      <c r="I59" s="13">
        <v>795.05</v>
      </c>
      <c r="J59" s="20">
        <v>843.55</v>
      </c>
      <c r="K59" s="20">
        <v>815.73000000000013</v>
      </c>
      <c r="L59" s="13">
        <v>857.28</v>
      </c>
      <c r="M59" s="13">
        <v>925.9899999999999</v>
      </c>
      <c r="N59" s="13">
        <v>991.05</v>
      </c>
      <c r="O59" s="13">
        <v>958.53000000000009</v>
      </c>
      <c r="P59"/>
      <c r="Q59" s="13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s="3" customFormat="1" ht="14.1" customHeight="1" x14ac:dyDescent="0.25">
      <c r="A60" s="17" t="s">
        <v>38</v>
      </c>
      <c r="B60" s="13">
        <v>33.130000000000003</v>
      </c>
      <c r="C60" s="13">
        <v>33.61</v>
      </c>
      <c r="D60" s="13">
        <v>34.39</v>
      </c>
      <c r="E60" s="13">
        <v>555.82999999999993</v>
      </c>
      <c r="F60" s="13">
        <v>555.54999999999995</v>
      </c>
      <c r="G60" s="13">
        <v>557.80000000000007</v>
      </c>
      <c r="H60" s="13">
        <v>556.40000000000009</v>
      </c>
      <c r="I60" s="13">
        <v>580.43000000000006</v>
      </c>
      <c r="J60" s="20">
        <v>561.18999999999994</v>
      </c>
      <c r="K60" s="20">
        <v>562.26</v>
      </c>
      <c r="L60" s="13">
        <v>434.25</v>
      </c>
      <c r="M60" s="13">
        <v>564.93999999999994</v>
      </c>
      <c r="N60" s="13">
        <v>431.17</v>
      </c>
      <c r="O60" s="13">
        <v>510.77000000000004</v>
      </c>
      <c r="P60"/>
      <c r="Q60" s="13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</row>
    <row r="61" spans="1:33" s="3" customFormat="1" ht="14.1" customHeight="1" x14ac:dyDescent="0.25">
      <c r="A61" s="17" t="s">
        <v>39</v>
      </c>
      <c r="B61" s="13">
        <v>81.22</v>
      </c>
      <c r="C61" s="13">
        <v>74.989999999999995</v>
      </c>
      <c r="D61" s="13">
        <v>71.39</v>
      </c>
      <c r="E61" s="13">
        <v>1825.85</v>
      </c>
      <c r="F61" s="13">
        <v>1717.94</v>
      </c>
      <c r="G61" s="13">
        <v>1808.82</v>
      </c>
      <c r="H61" s="13">
        <v>1939.92</v>
      </c>
      <c r="I61" s="13">
        <v>1977.6699999999998</v>
      </c>
      <c r="J61" s="20">
        <v>2065.2000000000003</v>
      </c>
      <c r="K61" s="20">
        <v>1919.4399999999998</v>
      </c>
      <c r="L61" s="13">
        <v>2021.1</v>
      </c>
      <c r="M61" s="13">
        <v>2232.2500000000005</v>
      </c>
      <c r="N61" s="13">
        <v>1457.41</v>
      </c>
      <c r="O61" s="13">
        <v>1946.71</v>
      </c>
      <c r="P61"/>
      <c r="Q61" s="13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 s="3" customFormat="1" ht="14.1" customHeight="1" x14ac:dyDescent="0.25">
      <c r="A62" s="17" t="s">
        <v>40</v>
      </c>
      <c r="B62" s="13">
        <v>75.22</v>
      </c>
      <c r="C62" s="13">
        <v>78.740000000000009</v>
      </c>
      <c r="D62" s="13">
        <v>79.56</v>
      </c>
      <c r="E62" s="13">
        <v>147.45999999999998</v>
      </c>
      <c r="F62" s="13">
        <v>148.6</v>
      </c>
      <c r="G62" s="13">
        <v>157.88999999999999</v>
      </c>
      <c r="H62" s="13">
        <v>151.35999999999999</v>
      </c>
      <c r="I62" s="13">
        <v>153.35999999999999</v>
      </c>
      <c r="J62" s="20">
        <v>151.71999999999997</v>
      </c>
      <c r="K62" s="20">
        <v>152.59</v>
      </c>
      <c r="L62" s="13">
        <v>133.22</v>
      </c>
      <c r="M62" s="13">
        <v>151.28</v>
      </c>
      <c r="N62" s="13">
        <v>132.82</v>
      </c>
      <c r="O62" s="13">
        <v>144.32999999999998</v>
      </c>
      <c r="P62"/>
      <c r="Q62" s="13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  <row r="63" spans="1:33" s="3" customFormat="1" ht="14.1" customHeight="1" x14ac:dyDescent="0.25">
      <c r="A63" s="23" t="s">
        <v>41</v>
      </c>
      <c r="B63" s="6">
        <v>560358.63</v>
      </c>
      <c r="C63" s="6">
        <v>489329.75</v>
      </c>
      <c r="D63" s="6">
        <v>398007.81000000006</v>
      </c>
      <c r="E63" s="6">
        <v>462181.39</v>
      </c>
      <c r="F63" s="6">
        <v>339809.11</v>
      </c>
      <c r="G63" s="6">
        <v>416973.60000000003</v>
      </c>
      <c r="H63" s="6">
        <v>438771.83999999997</v>
      </c>
      <c r="I63" s="6">
        <v>471676.76</v>
      </c>
      <c r="J63" s="22">
        <v>503739.62</v>
      </c>
      <c r="K63" s="22">
        <v>541303.9</v>
      </c>
      <c r="L63" s="6">
        <v>646958.96000000008</v>
      </c>
      <c r="M63" s="6">
        <v>616789.92999999993</v>
      </c>
      <c r="N63" s="6">
        <v>622251.77999999991</v>
      </c>
      <c r="O63" s="6">
        <v>599457.09000000008</v>
      </c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</row>
    <row r="64" spans="1:33" s="3" customFormat="1" ht="14.1" customHeight="1" x14ac:dyDescent="0.25">
      <c r="A64" s="8" t="s">
        <v>42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</row>
    <row r="65" spans="1:33" s="3" customFormat="1" ht="14.1" customHeight="1" x14ac:dyDescent="0.25">
      <c r="A65" s="17" t="s">
        <v>73</v>
      </c>
      <c r="B65" s="13">
        <v>625</v>
      </c>
      <c r="C65" s="13">
        <v>646.55999999999995</v>
      </c>
      <c r="D65" s="13">
        <v>640.30999999999995</v>
      </c>
      <c r="E65" s="13">
        <v>656</v>
      </c>
      <c r="F65" s="13">
        <v>640.30999999999995</v>
      </c>
      <c r="G65" s="13">
        <v>640.30999999999995</v>
      </c>
      <c r="H65" s="13">
        <v>645.54</v>
      </c>
      <c r="I65" s="13">
        <v>325</v>
      </c>
      <c r="J65" s="20">
        <v>646.26</v>
      </c>
      <c r="K65" s="20">
        <v>579.49</v>
      </c>
      <c r="L65" s="13">
        <v>543.94000000000005</v>
      </c>
      <c r="M65" s="13">
        <v>551.69000000000005</v>
      </c>
      <c r="N65" s="13">
        <v>589.28</v>
      </c>
      <c r="O65" s="13">
        <v>582.13</v>
      </c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</row>
    <row r="66" spans="1:33" s="3" customFormat="1" ht="14.1" customHeight="1" x14ac:dyDescent="0.25">
      <c r="A66" s="8" t="s">
        <v>43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</row>
    <row r="67" spans="1:33" s="3" customFormat="1" ht="14.1" customHeight="1" x14ac:dyDescent="0.25">
      <c r="A67" s="17" t="s">
        <v>74</v>
      </c>
      <c r="B67" s="13">
        <v>10975.25</v>
      </c>
      <c r="C67" s="13">
        <v>11244.140000000001</v>
      </c>
      <c r="D67" s="13">
        <v>11244.17</v>
      </c>
      <c r="E67" s="13">
        <v>14522.35</v>
      </c>
      <c r="F67" s="13">
        <v>13244.24</v>
      </c>
      <c r="G67" s="13">
        <v>13244.220000000001</v>
      </c>
      <c r="H67" s="13">
        <v>13670.27</v>
      </c>
      <c r="I67" s="13">
        <v>25001.32</v>
      </c>
      <c r="J67" s="20">
        <v>22635.17</v>
      </c>
      <c r="K67" s="20">
        <v>23159.66</v>
      </c>
      <c r="L67" s="13">
        <v>22943.47</v>
      </c>
      <c r="M67" s="13">
        <v>22884.43</v>
      </c>
      <c r="N67" s="13">
        <v>20401.740000000002</v>
      </c>
      <c r="O67" s="13">
        <v>38782.589999999997</v>
      </c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</row>
    <row r="68" spans="1:33" s="4" customFormat="1" ht="14.1" customHeight="1" x14ac:dyDescent="0.25">
      <c r="A68" s="17" t="s">
        <v>44</v>
      </c>
      <c r="B68" s="13">
        <v>272143.75</v>
      </c>
      <c r="C68" s="13">
        <v>194068.65000000002</v>
      </c>
      <c r="D68" s="13">
        <v>103242.26</v>
      </c>
      <c r="E68" s="13">
        <v>146788.01999999999</v>
      </c>
      <c r="F68" s="13">
        <v>101296.88</v>
      </c>
      <c r="G68" s="13">
        <v>108726.99</v>
      </c>
      <c r="H68" s="13">
        <v>109519.91</v>
      </c>
      <c r="I68" s="13">
        <v>135000.00999999998</v>
      </c>
      <c r="J68" s="20">
        <v>138360.21</v>
      </c>
      <c r="K68" s="20">
        <v>159423.82</v>
      </c>
      <c r="L68" s="13">
        <v>171997.83000000002</v>
      </c>
      <c r="M68" s="13">
        <v>178664.18</v>
      </c>
      <c r="N68" s="13">
        <v>144848.91999999998</v>
      </c>
      <c r="O68" s="13">
        <v>189089.85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s="3" customFormat="1" ht="14.1" customHeight="1" x14ac:dyDescent="0.25">
      <c r="A69" s="17" t="s">
        <v>45</v>
      </c>
      <c r="B69" s="13">
        <v>56.84</v>
      </c>
      <c r="C69" s="13">
        <v>58.230000000000004</v>
      </c>
      <c r="D69" s="13">
        <v>58.35</v>
      </c>
      <c r="E69" s="13">
        <v>277.06</v>
      </c>
      <c r="F69" s="13">
        <v>256.02</v>
      </c>
      <c r="G69" s="13">
        <v>266.34999999999997</v>
      </c>
      <c r="H69" s="13">
        <v>266.58</v>
      </c>
      <c r="I69" s="13">
        <v>275.77000000000004</v>
      </c>
      <c r="J69" s="20">
        <v>268.36</v>
      </c>
      <c r="K69" s="20">
        <v>266.62</v>
      </c>
      <c r="L69" s="13">
        <v>216.9</v>
      </c>
      <c r="M69" s="13">
        <v>271.95</v>
      </c>
      <c r="N69" s="13">
        <v>216.12000000000003</v>
      </c>
      <c r="O69" s="13">
        <v>247.98999999999998</v>
      </c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</row>
    <row r="70" spans="1:33" s="4" customFormat="1" ht="14.1" customHeight="1" x14ac:dyDescent="0.25">
      <c r="A70" s="17" t="s">
        <v>46</v>
      </c>
      <c r="B70" s="13">
        <v>348.75</v>
      </c>
      <c r="C70" s="13">
        <v>357.3</v>
      </c>
      <c r="D70" s="13">
        <v>356.74</v>
      </c>
      <c r="E70" s="13">
        <v>366.43</v>
      </c>
      <c r="F70" s="13">
        <v>357.76</v>
      </c>
      <c r="G70" s="13">
        <v>357.89</v>
      </c>
      <c r="H70" s="13">
        <v>360.69</v>
      </c>
      <c r="I70" s="13">
        <v>362.84</v>
      </c>
      <c r="J70" s="20">
        <v>361.11999999999995</v>
      </c>
      <c r="K70" s="20">
        <v>360.06</v>
      </c>
      <c r="L70" s="13">
        <v>358.19</v>
      </c>
      <c r="M70" s="13">
        <v>362.61</v>
      </c>
      <c r="N70" s="13">
        <v>358.15</v>
      </c>
      <c r="O70" s="13">
        <v>360.03000000000003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s="3" customFormat="1" ht="14.1" customHeight="1" x14ac:dyDescent="0.25">
      <c r="A71" s="17" t="s">
        <v>47</v>
      </c>
      <c r="B71" s="13">
        <v>276209.03999999998</v>
      </c>
      <c r="C71" s="13">
        <v>282954.87</v>
      </c>
      <c r="D71" s="13">
        <v>282465.98000000004</v>
      </c>
      <c r="E71" s="13">
        <v>299571.53000000003</v>
      </c>
      <c r="F71" s="13">
        <v>224013.9</v>
      </c>
      <c r="G71" s="13">
        <v>293737.84000000003</v>
      </c>
      <c r="H71" s="13">
        <v>314308.84999999998</v>
      </c>
      <c r="I71" s="13">
        <v>310711.82</v>
      </c>
      <c r="J71" s="20">
        <v>341468.5</v>
      </c>
      <c r="K71" s="20">
        <v>357514.25</v>
      </c>
      <c r="L71" s="13">
        <v>450898.63</v>
      </c>
      <c r="M71" s="13">
        <v>414055.07</v>
      </c>
      <c r="N71" s="13">
        <v>455837.57</v>
      </c>
      <c r="O71" s="13">
        <v>370394.5</v>
      </c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</row>
    <row r="72" spans="1:33" s="3" customFormat="1" ht="14.1" customHeight="1" x14ac:dyDescent="0.25">
      <c r="A72" s="8" t="s">
        <v>48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</row>
    <row r="73" spans="1:33" s="3" customFormat="1" ht="14.1" customHeight="1" x14ac:dyDescent="0.25">
      <c r="A73" s="23" t="s">
        <v>49</v>
      </c>
      <c r="B73" s="6">
        <v>6232.83</v>
      </c>
      <c r="C73" s="6">
        <v>6605.5</v>
      </c>
      <c r="D73" s="6">
        <v>7144.76</v>
      </c>
      <c r="E73" s="6">
        <v>16465.61</v>
      </c>
      <c r="F73" s="6">
        <v>15905.85</v>
      </c>
      <c r="G73" s="6">
        <v>16683.71</v>
      </c>
      <c r="H73" s="6">
        <v>18917.240000000002</v>
      </c>
      <c r="I73" s="6">
        <v>19077.43</v>
      </c>
      <c r="J73" s="22">
        <v>21409.349999999995</v>
      </c>
      <c r="K73" s="22">
        <v>20321.25</v>
      </c>
      <c r="L73" s="6">
        <v>20384.86</v>
      </c>
      <c r="M73" s="6">
        <v>22728.719999999998</v>
      </c>
      <c r="N73" s="6">
        <v>19772.679999999997</v>
      </c>
      <c r="O73" s="6">
        <v>20464.48</v>
      </c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</row>
    <row r="74" spans="1:33" s="4" customFormat="1" ht="14.1" customHeight="1" x14ac:dyDescent="0.25">
      <c r="A74" s="17" t="s">
        <v>50</v>
      </c>
      <c r="B74" s="13">
        <v>36</v>
      </c>
      <c r="C74" s="13">
        <v>36.880000000000003</v>
      </c>
      <c r="D74" s="13">
        <v>37.24</v>
      </c>
      <c r="E74" s="13">
        <v>26.87</v>
      </c>
      <c r="F74" s="13">
        <v>39.200000000000003</v>
      </c>
      <c r="G74" s="13">
        <v>38.93</v>
      </c>
      <c r="H74" s="13">
        <v>35.01</v>
      </c>
      <c r="I74" s="13">
        <v>35.29</v>
      </c>
      <c r="J74" s="20">
        <v>35.049999999999997</v>
      </c>
      <c r="K74" s="20">
        <v>36.69</v>
      </c>
      <c r="L74" s="13">
        <v>36.32</v>
      </c>
      <c r="M74" s="13">
        <v>33.47</v>
      </c>
      <c r="N74" s="13">
        <v>35.96</v>
      </c>
      <c r="O74" s="13">
        <v>35.5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s="3" customFormat="1" ht="14.1" customHeight="1" x14ac:dyDescent="0.25">
      <c r="A75" s="17" t="s">
        <v>51</v>
      </c>
      <c r="B75" s="13">
        <v>0</v>
      </c>
      <c r="C75" s="13">
        <v>0</v>
      </c>
      <c r="D75" s="13">
        <v>0</v>
      </c>
      <c r="E75" s="13">
        <v>3.72</v>
      </c>
      <c r="F75" s="13">
        <v>1.24</v>
      </c>
      <c r="G75" s="13">
        <v>1.24</v>
      </c>
      <c r="H75" s="13">
        <v>1.24</v>
      </c>
      <c r="I75" s="13">
        <v>1.24</v>
      </c>
      <c r="J75" s="20">
        <v>1.74</v>
      </c>
      <c r="K75" s="20">
        <v>1.34</v>
      </c>
      <c r="L75" s="13">
        <v>1.44</v>
      </c>
      <c r="M75" s="13">
        <v>2.0099999999999998</v>
      </c>
      <c r="N75" s="13">
        <v>1.63</v>
      </c>
      <c r="O75" s="13">
        <v>1.63</v>
      </c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</row>
    <row r="76" spans="1:33" s="3" customFormat="1" ht="14.1" customHeight="1" x14ac:dyDescent="0.25">
      <c r="A76" s="17" t="s">
        <v>75</v>
      </c>
      <c r="B76" s="13">
        <v>0</v>
      </c>
      <c r="C76" s="13">
        <v>0</v>
      </c>
      <c r="D76" s="13">
        <v>0</v>
      </c>
      <c r="E76" s="13">
        <v>68.05</v>
      </c>
      <c r="F76" s="13">
        <v>70</v>
      </c>
      <c r="G76" s="13">
        <v>69.02</v>
      </c>
      <c r="H76" s="13">
        <v>69.02</v>
      </c>
      <c r="I76" s="13">
        <v>69.19</v>
      </c>
      <c r="J76" s="20">
        <v>69.06</v>
      </c>
      <c r="K76" s="20">
        <v>69.260000000000005</v>
      </c>
      <c r="L76" s="13">
        <v>69.17</v>
      </c>
      <c r="M76" s="13">
        <v>68.89</v>
      </c>
      <c r="N76" s="13">
        <v>69.09</v>
      </c>
      <c r="O76" s="13">
        <v>69.09</v>
      </c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</row>
    <row r="77" spans="1:33" s="3" customFormat="1" ht="14.1" customHeight="1" x14ac:dyDescent="0.25">
      <c r="A77" s="17" t="s">
        <v>52</v>
      </c>
      <c r="B77" s="13">
        <v>1471.83</v>
      </c>
      <c r="C77" s="13">
        <v>1679.77</v>
      </c>
      <c r="D77" s="13">
        <v>2164.31</v>
      </c>
      <c r="E77" s="13">
        <v>13285.210000000001</v>
      </c>
      <c r="F77" s="13">
        <v>12516.84</v>
      </c>
      <c r="G77" s="13">
        <v>13518.179999999998</v>
      </c>
      <c r="H77" s="13">
        <v>15668.220000000001</v>
      </c>
      <c r="I77" s="13">
        <v>15982.23</v>
      </c>
      <c r="J77" s="20">
        <v>18283.079999999998</v>
      </c>
      <c r="K77" s="20">
        <v>17116.239999999998</v>
      </c>
      <c r="L77" s="13">
        <v>16617.71</v>
      </c>
      <c r="M77" s="13">
        <v>19577</v>
      </c>
      <c r="N77" s="13">
        <v>15993.140000000001</v>
      </c>
      <c r="O77" s="13">
        <v>17058.55</v>
      </c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</row>
    <row r="78" spans="1:33" s="3" customFormat="1" ht="14.1" customHeight="1" x14ac:dyDescent="0.25">
      <c r="A78" s="17" t="s">
        <v>76</v>
      </c>
      <c r="B78" s="13">
        <v>0</v>
      </c>
      <c r="C78" s="13">
        <v>0</v>
      </c>
      <c r="D78" s="13">
        <v>0</v>
      </c>
      <c r="E78" s="13">
        <v>479.12</v>
      </c>
      <c r="F78" s="13">
        <v>256</v>
      </c>
      <c r="G78" s="13">
        <v>367.56</v>
      </c>
      <c r="H78" s="13">
        <v>367.56</v>
      </c>
      <c r="I78" s="13">
        <v>365.73</v>
      </c>
      <c r="J78" s="20">
        <v>367.19</v>
      </c>
      <c r="K78" s="20">
        <v>344.81</v>
      </c>
      <c r="L78" s="13">
        <v>359.24</v>
      </c>
      <c r="M78" s="13">
        <v>389.21</v>
      </c>
      <c r="N78" s="13">
        <v>365.11</v>
      </c>
      <c r="O78" s="13">
        <v>365.11</v>
      </c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</row>
    <row r="79" spans="1:33" s="3" customFormat="1" ht="14.1" customHeight="1" x14ac:dyDescent="0.25">
      <c r="A79" s="17" t="s">
        <v>79</v>
      </c>
      <c r="B79" s="13">
        <v>0</v>
      </c>
      <c r="C79" s="13">
        <v>90.75</v>
      </c>
      <c r="D79" s="13">
        <v>92.65</v>
      </c>
      <c r="E79" s="13">
        <v>72.89</v>
      </c>
      <c r="F79" s="13">
        <v>73.760000000000005</v>
      </c>
      <c r="G79" s="13">
        <v>73.33</v>
      </c>
      <c r="H79" s="13">
        <v>73.33</v>
      </c>
      <c r="I79" s="13">
        <v>71.05</v>
      </c>
      <c r="J79" s="20">
        <v>72.87</v>
      </c>
      <c r="K79" s="20">
        <v>72.87</v>
      </c>
      <c r="L79" s="13">
        <v>72.260000000000005</v>
      </c>
      <c r="M79" s="13">
        <v>72.42</v>
      </c>
      <c r="N79" s="13">
        <v>72.599999999999994</v>
      </c>
      <c r="O79" s="13">
        <v>72.599999999999994</v>
      </c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</row>
    <row r="80" spans="1:33" s="3" customFormat="1" ht="14.1" customHeight="1" x14ac:dyDescent="0.25">
      <c r="A80" s="17" t="s">
        <v>53</v>
      </c>
      <c r="B80" s="13">
        <v>4725</v>
      </c>
      <c r="C80" s="13">
        <v>4798.1000000000004</v>
      </c>
      <c r="D80" s="13">
        <v>4850.5600000000004</v>
      </c>
      <c r="E80" s="13">
        <v>2529.7499999999995</v>
      </c>
      <c r="F80" s="13">
        <v>2948.81</v>
      </c>
      <c r="G80" s="13">
        <v>2615.4499999999998</v>
      </c>
      <c r="H80" s="13">
        <v>2702.86</v>
      </c>
      <c r="I80" s="13">
        <v>2552.6999999999998</v>
      </c>
      <c r="J80" s="20">
        <v>2580.36</v>
      </c>
      <c r="K80" s="20">
        <v>2680.0400000000004</v>
      </c>
      <c r="L80" s="13">
        <v>3228.72</v>
      </c>
      <c r="M80" s="13">
        <v>2585.7200000000003</v>
      </c>
      <c r="N80" s="13">
        <v>3235.1499999999996</v>
      </c>
      <c r="O80" s="13">
        <v>2862</v>
      </c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</row>
    <row r="81" spans="1:33" s="3" customFormat="1" ht="14.1" customHeight="1" x14ac:dyDescent="0.25">
      <c r="A81" s="23" t="s">
        <v>57</v>
      </c>
      <c r="B81" s="6">
        <v>0.48</v>
      </c>
      <c r="C81" s="6">
        <v>0.49</v>
      </c>
      <c r="D81" s="6">
        <v>0.61</v>
      </c>
      <c r="E81" s="6">
        <v>0.76</v>
      </c>
      <c r="F81" s="6">
        <v>0.96</v>
      </c>
      <c r="G81" s="6">
        <v>0.86</v>
      </c>
      <c r="H81" s="6">
        <v>0.91</v>
      </c>
      <c r="I81" s="6">
        <v>1.02</v>
      </c>
      <c r="J81" s="22">
        <v>0.9</v>
      </c>
      <c r="K81" s="22">
        <v>0.93</v>
      </c>
      <c r="L81" s="6">
        <v>0.83</v>
      </c>
      <c r="M81" s="6">
        <v>0.9</v>
      </c>
      <c r="N81" s="6">
        <v>0.81</v>
      </c>
      <c r="O81" s="6">
        <v>0.88</v>
      </c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</row>
    <row r="82" spans="1:33" s="3" customFormat="1" ht="14.1" customHeight="1" x14ac:dyDescent="0.25">
      <c r="A82" s="8" t="s">
        <v>58</v>
      </c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</row>
    <row r="83" spans="1:33" s="3" customFormat="1" ht="14.1" customHeight="1" x14ac:dyDescent="0.25">
      <c r="A83" s="8" t="s">
        <v>59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</row>
    <row r="84" spans="1:33" s="3" customFormat="1" ht="14.1" customHeight="1" x14ac:dyDescent="0.25">
      <c r="A84" s="24" t="s">
        <v>60</v>
      </c>
      <c r="B84" s="10">
        <v>0.48</v>
      </c>
      <c r="C84" s="10">
        <v>0.49</v>
      </c>
      <c r="D84" s="10">
        <v>0.61</v>
      </c>
      <c r="E84" s="10">
        <v>0.76</v>
      </c>
      <c r="F84" s="10">
        <v>0.96</v>
      </c>
      <c r="G84" s="10">
        <v>0.86</v>
      </c>
      <c r="H84" s="10">
        <v>0.91</v>
      </c>
      <c r="I84" s="10">
        <v>1.02</v>
      </c>
      <c r="J84" s="25">
        <v>0.9</v>
      </c>
      <c r="K84" s="25">
        <v>0.93</v>
      </c>
      <c r="L84" s="10">
        <v>0.83</v>
      </c>
      <c r="M84" s="10">
        <v>0.9</v>
      </c>
      <c r="N84" s="10">
        <v>0.81</v>
      </c>
      <c r="O84" s="10">
        <v>0.88</v>
      </c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</row>
    <row r="85" spans="1:33" x14ac:dyDescent="0.25">
      <c r="A85" s="5" t="s">
        <v>91</v>
      </c>
    </row>
    <row r="86" spans="1:33" x14ac:dyDescent="0.25">
      <c r="A86" s="5" t="s">
        <v>92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O86"/>
  <sheetViews>
    <sheetView showGridLines="0" zoomScale="55" zoomScaleNormal="55" workbookViewId="0">
      <selection sqref="A1:A1048576"/>
    </sheetView>
  </sheetViews>
  <sheetFormatPr baseColWidth="10" defaultRowHeight="15" x14ac:dyDescent="0.25"/>
  <cols>
    <col min="1" max="1" width="40.85546875" customWidth="1"/>
    <col min="2" max="13" width="13" bestFit="1" customWidth="1"/>
    <col min="14" max="14" width="13.85546875" customWidth="1"/>
  </cols>
  <sheetData>
    <row r="1" spans="1:15" ht="96" customHeight="1" x14ac:dyDescent="0.25"/>
    <row r="2" spans="1:15" x14ac:dyDescent="0.25">
      <c r="A2" s="2" t="s">
        <v>90</v>
      </c>
    </row>
    <row r="3" spans="1:15" x14ac:dyDescent="0.25">
      <c r="A3" s="2" t="s">
        <v>81</v>
      </c>
    </row>
    <row r="4" spans="1:15" x14ac:dyDescent="0.25">
      <c r="A4" s="15" t="s">
        <v>83</v>
      </c>
      <c r="B4" s="14">
        <v>2012</v>
      </c>
      <c r="C4" s="14">
        <v>2013</v>
      </c>
      <c r="D4" s="14">
        <v>2014</v>
      </c>
      <c r="E4" s="14">
        <v>2015</v>
      </c>
      <c r="F4" s="14">
        <v>2016</v>
      </c>
      <c r="G4" s="14">
        <v>2017</v>
      </c>
      <c r="H4" s="14">
        <v>2018</v>
      </c>
      <c r="I4" s="14">
        <v>2019</v>
      </c>
      <c r="J4" s="14">
        <v>2020</v>
      </c>
      <c r="K4" s="14">
        <v>2021</v>
      </c>
      <c r="L4" s="14" t="s">
        <v>88</v>
      </c>
      <c r="M4" s="18" t="s">
        <v>84</v>
      </c>
      <c r="N4" s="18" t="s">
        <v>85</v>
      </c>
      <c r="O4" s="21" t="s">
        <v>86</v>
      </c>
    </row>
    <row r="5" spans="1:15" x14ac:dyDescent="0.25">
      <c r="A5" s="11" t="s">
        <v>0</v>
      </c>
      <c r="B5" s="12">
        <v>733849.90999999992</v>
      </c>
      <c r="C5" s="12">
        <v>863034.35000000009</v>
      </c>
      <c r="D5" s="12">
        <v>1287198.6700000002</v>
      </c>
      <c r="E5" s="12">
        <v>1299178.04</v>
      </c>
      <c r="F5" s="12">
        <v>641932.91</v>
      </c>
      <c r="G5" s="12">
        <v>1396650.0999999999</v>
      </c>
      <c r="H5" s="12">
        <v>1138806.3900000001</v>
      </c>
      <c r="I5" s="12">
        <v>1286469.72</v>
      </c>
      <c r="J5" s="12">
        <v>1843556.3599999999</v>
      </c>
      <c r="K5" s="12">
        <v>874521.13</v>
      </c>
      <c r="L5" s="6">
        <v>1049734.7</v>
      </c>
      <c r="M5" s="6">
        <v>2107697.61</v>
      </c>
      <c r="N5" s="6">
        <v>998596.03</v>
      </c>
      <c r="O5" s="6">
        <v>1446573.74</v>
      </c>
    </row>
    <row r="6" spans="1:15" x14ac:dyDescent="0.25">
      <c r="A6" s="8" t="s">
        <v>1</v>
      </c>
      <c r="B6" s="13">
        <v>839.2</v>
      </c>
      <c r="C6" s="13">
        <v>1378.6100000000001</v>
      </c>
      <c r="D6" s="13">
        <v>1378.5900000000001</v>
      </c>
      <c r="E6" s="13">
        <v>5841.1699999999992</v>
      </c>
      <c r="F6" s="13">
        <v>2927.34</v>
      </c>
      <c r="G6" s="13">
        <v>3055.91</v>
      </c>
      <c r="H6" s="13">
        <v>2991.2599999999998</v>
      </c>
      <c r="I6" s="13">
        <v>3022.9399999999996</v>
      </c>
      <c r="J6" s="13">
        <v>3009.8900000000003</v>
      </c>
      <c r="K6" s="13">
        <v>3077</v>
      </c>
      <c r="L6" s="13">
        <v>3139.2700000000004</v>
      </c>
      <c r="M6" s="13">
        <v>3737.75</v>
      </c>
      <c r="N6" s="13">
        <v>2760.5499999999997</v>
      </c>
      <c r="O6" s="13">
        <v>2960.7599999999998</v>
      </c>
    </row>
    <row r="7" spans="1:15" x14ac:dyDescent="0.25">
      <c r="A7" s="8" t="s">
        <v>54</v>
      </c>
      <c r="B7" s="13">
        <v>155.66999999999999</v>
      </c>
      <c r="C7" s="13">
        <v>38.5</v>
      </c>
      <c r="D7" s="13">
        <v>36.019999999999996</v>
      </c>
      <c r="E7" s="13">
        <v>36.75</v>
      </c>
      <c r="F7" s="13">
        <v>32.590000000000003</v>
      </c>
      <c r="G7" s="13">
        <v>38.18</v>
      </c>
      <c r="H7" s="13">
        <v>36.64</v>
      </c>
      <c r="I7" s="13">
        <v>33.71</v>
      </c>
      <c r="J7" s="13">
        <v>34.14</v>
      </c>
      <c r="K7" s="13">
        <v>35.379999999999995</v>
      </c>
      <c r="L7" s="13">
        <v>34.409999999999997</v>
      </c>
      <c r="M7" s="13">
        <v>35</v>
      </c>
      <c r="N7" s="13">
        <v>58.91</v>
      </c>
      <c r="O7" s="13">
        <v>39.279999999999994</v>
      </c>
    </row>
    <row r="8" spans="1:15" x14ac:dyDescent="0.25">
      <c r="A8" s="8" t="s">
        <v>55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spans="1:15" x14ac:dyDescent="0.25">
      <c r="A9" s="8" t="s">
        <v>56</v>
      </c>
      <c r="B9" s="13">
        <v>26.93</v>
      </c>
      <c r="C9" s="13">
        <v>24.560000000000002</v>
      </c>
      <c r="D9" s="13">
        <v>25.85</v>
      </c>
      <c r="E9" s="13">
        <v>15.6</v>
      </c>
      <c r="F9" s="13">
        <v>28.98</v>
      </c>
      <c r="G9" s="13">
        <v>27.169999999999998</v>
      </c>
      <c r="H9" s="13">
        <v>27.970000000000002</v>
      </c>
      <c r="I9" s="13">
        <v>36.01</v>
      </c>
      <c r="J9" s="13">
        <v>27.150000000000002</v>
      </c>
      <c r="K9" s="13">
        <v>28.26</v>
      </c>
      <c r="L9" s="13">
        <v>30.479999999999997</v>
      </c>
      <c r="M9" s="13">
        <v>27.65</v>
      </c>
      <c r="N9" s="13">
        <v>28.1</v>
      </c>
      <c r="O9" s="13">
        <v>28.409999999999997</v>
      </c>
    </row>
    <row r="10" spans="1:15" x14ac:dyDescent="0.25">
      <c r="A10" s="8" t="s">
        <v>77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</row>
    <row r="11" spans="1:15" x14ac:dyDescent="0.25">
      <c r="A11" s="8" t="s">
        <v>2</v>
      </c>
      <c r="B11" s="13">
        <v>193426.02</v>
      </c>
      <c r="C11" s="13">
        <v>225708.98</v>
      </c>
      <c r="D11" s="13">
        <v>279991.28000000003</v>
      </c>
      <c r="E11" s="13">
        <v>283198.69000000006</v>
      </c>
      <c r="F11" s="13">
        <v>152767.07999999999</v>
      </c>
      <c r="G11" s="13">
        <v>299750.05</v>
      </c>
      <c r="H11" s="13">
        <v>210342.32</v>
      </c>
      <c r="I11" s="13">
        <v>202128.94</v>
      </c>
      <c r="J11" s="13">
        <v>283504.52999999997</v>
      </c>
      <c r="K11" s="13">
        <v>175562.71999999997</v>
      </c>
      <c r="L11" s="13">
        <v>145153.46000000002</v>
      </c>
      <c r="M11" s="13">
        <v>272631</v>
      </c>
      <c r="N11" s="13">
        <v>185355.76</v>
      </c>
      <c r="O11" s="13">
        <v>146342.96000000002</v>
      </c>
    </row>
    <row r="12" spans="1:15" x14ac:dyDescent="0.25">
      <c r="A12" s="8" t="s">
        <v>3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</row>
    <row r="13" spans="1:15" x14ac:dyDescent="0.25">
      <c r="A13" s="8" t="s">
        <v>4</v>
      </c>
      <c r="B13" s="13">
        <v>417004</v>
      </c>
      <c r="C13" s="13">
        <v>556786.31000000006</v>
      </c>
      <c r="D13" s="13">
        <v>795924.87</v>
      </c>
      <c r="E13" s="13">
        <v>754672.6399999999</v>
      </c>
      <c r="F13" s="13">
        <v>406032</v>
      </c>
      <c r="G13" s="13">
        <v>881921.27999999991</v>
      </c>
      <c r="H13" s="13">
        <v>774309.70000000007</v>
      </c>
      <c r="I13" s="13">
        <v>856919.6</v>
      </c>
      <c r="J13" s="13">
        <v>1308697.99</v>
      </c>
      <c r="K13" s="13">
        <v>468035.17</v>
      </c>
      <c r="L13" s="13">
        <v>716772.25000000012</v>
      </c>
      <c r="M13" s="13">
        <v>1627228.6099999999</v>
      </c>
      <c r="N13" s="13">
        <v>667768.1</v>
      </c>
      <c r="O13" s="13">
        <v>1165850.2599999998</v>
      </c>
    </row>
    <row r="14" spans="1:15" x14ac:dyDescent="0.25">
      <c r="A14" s="8" t="s">
        <v>5</v>
      </c>
      <c r="B14" s="13">
        <v>122398.09</v>
      </c>
      <c r="C14" s="13">
        <v>79097.39</v>
      </c>
      <c r="D14" s="13">
        <v>209842.06</v>
      </c>
      <c r="E14" s="13">
        <v>255413.19</v>
      </c>
      <c r="F14" s="13">
        <v>80144.92</v>
      </c>
      <c r="G14" s="13">
        <v>211857.51</v>
      </c>
      <c r="H14" s="13">
        <v>151098.5</v>
      </c>
      <c r="I14" s="13">
        <v>224328.52000000002</v>
      </c>
      <c r="J14" s="13">
        <v>248282.66</v>
      </c>
      <c r="K14" s="13">
        <v>227782.6</v>
      </c>
      <c r="L14" s="13">
        <v>184604.83000000002</v>
      </c>
      <c r="M14" s="13">
        <v>204037.6</v>
      </c>
      <c r="N14" s="13">
        <v>142624.61000000002</v>
      </c>
      <c r="O14" s="13">
        <v>131352.07</v>
      </c>
    </row>
    <row r="15" spans="1:15" x14ac:dyDescent="0.25">
      <c r="A15" s="7" t="s">
        <v>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</row>
    <row r="16" spans="1:15" x14ac:dyDescent="0.25">
      <c r="A16" s="8" t="s">
        <v>7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</row>
    <row r="17" spans="1:15" x14ac:dyDescent="0.25">
      <c r="A17" s="8" t="s">
        <v>8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</row>
    <row r="18" spans="1:15" x14ac:dyDescent="0.25">
      <c r="A18" s="8" t="s">
        <v>78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</row>
    <row r="19" spans="1:15" x14ac:dyDescent="0.25">
      <c r="A19" s="7" t="s">
        <v>9</v>
      </c>
      <c r="B19" s="6">
        <v>4582.55</v>
      </c>
      <c r="C19" s="6">
        <v>4441</v>
      </c>
      <c r="D19" s="6">
        <v>5150</v>
      </c>
      <c r="E19" s="6">
        <v>9976.09</v>
      </c>
      <c r="F19" s="6">
        <v>8387</v>
      </c>
      <c r="G19" s="6">
        <v>9146.7100000000009</v>
      </c>
      <c r="H19" s="6">
        <v>9229.27</v>
      </c>
      <c r="I19" s="6">
        <v>10030.76</v>
      </c>
      <c r="J19" s="6">
        <v>10148.25</v>
      </c>
      <c r="K19" s="6">
        <v>9641.2099999999991</v>
      </c>
      <c r="L19" s="6">
        <v>10115.75</v>
      </c>
      <c r="M19" s="6">
        <v>9949.07</v>
      </c>
      <c r="N19" s="6">
        <v>8887.3700000000008</v>
      </c>
      <c r="O19" s="6">
        <v>9783.3799999999992</v>
      </c>
    </row>
    <row r="20" spans="1:15" x14ac:dyDescent="0.25">
      <c r="A20" s="8" t="s">
        <v>10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</row>
    <row r="21" spans="1:15" x14ac:dyDescent="0.25">
      <c r="A21" s="8" t="s">
        <v>12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</row>
    <row r="22" spans="1:15" x14ac:dyDescent="0.25">
      <c r="A22" s="8" t="s">
        <v>11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</row>
    <row r="23" spans="1:15" x14ac:dyDescent="0.25">
      <c r="A23" s="8" t="s">
        <v>61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</row>
    <row r="24" spans="1:15" x14ac:dyDescent="0.25">
      <c r="A24" s="8" t="s">
        <v>62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</row>
    <row r="25" spans="1:15" x14ac:dyDescent="0.25">
      <c r="A25" s="8" t="s">
        <v>63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</row>
    <row r="26" spans="1:15" x14ac:dyDescent="0.25">
      <c r="A26" s="8" t="s">
        <v>64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</row>
    <row r="27" spans="1:15" x14ac:dyDescent="0.25">
      <c r="A27" s="8" t="s">
        <v>13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</row>
    <row r="28" spans="1:15" x14ac:dyDescent="0.25">
      <c r="A28" s="8" t="s">
        <v>14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</row>
    <row r="29" spans="1:15" x14ac:dyDescent="0.25">
      <c r="A29" s="8" t="s">
        <v>15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</row>
    <row r="30" spans="1:15" x14ac:dyDescent="0.25">
      <c r="A30" s="8" t="s">
        <v>16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</row>
    <row r="31" spans="1:15" x14ac:dyDescent="0.25">
      <c r="A31" s="8" t="s">
        <v>65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</row>
    <row r="32" spans="1:15" x14ac:dyDescent="0.25">
      <c r="A32" s="8" t="s">
        <v>66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</row>
    <row r="33" spans="1:15" x14ac:dyDescent="0.25">
      <c r="A33" s="8" t="s">
        <v>17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</row>
    <row r="34" spans="1:15" x14ac:dyDescent="0.25">
      <c r="A34" s="8" t="s">
        <v>18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</row>
    <row r="35" spans="1:15" x14ac:dyDescent="0.25">
      <c r="A35" s="8" t="s">
        <v>19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</row>
    <row r="36" spans="1:15" x14ac:dyDescent="0.25">
      <c r="A36" s="8" t="s">
        <v>67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</row>
    <row r="37" spans="1:15" x14ac:dyDescent="0.25">
      <c r="A37" s="8" t="s">
        <v>20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</row>
    <row r="38" spans="1:15" x14ac:dyDescent="0.25">
      <c r="A38" s="8" t="s">
        <v>21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</row>
    <row r="39" spans="1:15" x14ac:dyDescent="0.25">
      <c r="A39" s="8" t="s">
        <v>22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x14ac:dyDescent="0.25">
      <c r="A40" s="8" t="s">
        <v>23</v>
      </c>
      <c r="B40" s="13">
        <v>4582.55</v>
      </c>
      <c r="C40" s="13">
        <v>4441</v>
      </c>
      <c r="D40" s="13">
        <v>5150</v>
      </c>
      <c r="E40" s="13">
        <v>9976.09</v>
      </c>
      <c r="F40" s="13">
        <v>8387</v>
      </c>
      <c r="G40" s="13">
        <v>9146.7100000000009</v>
      </c>
      <c r="H40" s="13">
        <v>9229.27</v>
      </c>
      <c r="I40" s="13">
        <v>10030.76</v>
      </c>
      <c r="J40" s="13">
        <v>10148.25</v>
      </c>
      <c r="K40" s="13">
        <v>9641.2099999999991</v>
      </c>
      <c r="L40" s="13">
        <v>10115.75</v>
      </c>
      <c r="M40" s="13">
        <v>9949.07</v>
      </c>
      <c r="N40" s="13">
        <v>8887.3700000000008</v>
      </c>
      <c r="O40" s="13">
        <v>9783.3799999999992</v>
      </c>
    </row>
    <row r="41" spans="1:15" x14ac:dyDescent="0.25">
      <c r="A41" s="8" t="s">
        <v>68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</row>
    <row r="42" spans="1:15" x14ac:dyDescent="0.25">
      <c r="A42" s="8" t="s">
        <v>69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</row>
    <row r="43" spans="1:15" x14ac:dyDescent="0.25">
      <c r="A43" s="7" t="s">
        <v>24</v>
      </c>
      <c r="B43" s="6">
        <v>55809.23</v>
      </c>
      <c r="C43" s="6">
        <v>47086.850000000013</v>
      </c>
      <c r="D43" s="6">
        <v>49737.04</v>
      </c>
      <c r="E43" s="6">
        <v>72238.89</v>
      </c>
      <c r="F43" s="6">
        <v>66743.83</v>
      </c>
      <c r="G43" s="6">
        <v>72438.559999999998</v>
      </c>
      <c r="H43" s="6">
        <v>79114.12000000001</v>
      </c>
      <c r="I43" s="6">
        <v>82140.19</v>
      </c>
      <c r="J43" s="6">
        <v>91784.8</v>
      </c>
      <c r="K43" s="6">
        <v>90873.07</v>
      </c>
      <c r="L43" s="6">
        <v>93979.27999999997</v>
      </c>
      <c r="M43" s="6">
        <v>93721.37000000001</v>
      </c>
      <c r="N43" s="6">
        <v>95182.559999999969</v>
      </c>
      <c r="O43" s="6">
        <v>95671.049999999988</v>
      </c>
    </row>
    <row r="44" spans="1:15" x14ac:dyDescent="0.25">
      <c r="A44" s="8" t="s">
        <v>25</v>
      </c>
      <c r="B44" s="13">
        <v>13.41</v>
      </c>
      <c r="C44" s="13">
        <v>12</v>
      </c>
      <c r="D44" s="13">
        <v>14.18</v>
      </c>
      <c r="E44" s="13">
        <v>13.22</v>
      </c>
      <c r="F44" s="13">
        <v>15.23</v>
      </c>
      <c r="G44" s="13">
        <v>18.39</v>
      </c>
      <c r="H44" s="13">
        <v>17.38</v>
      </c>
      <c r="I44" s="13">
        <v>18.909999999999997</v>
      </c>
      <c r="J44" s="13">
        <v>16.63</v>
      </c>
      <c r="K44" s="13">
        <v>17.52</v>
      </c>
      <c r="L44" s="13">
        <v>17.68</v>
      </c>
      <c r="M44" s="13">
        <v>16.57</v>
      </c>
      <c r="N44" s="13">
        <v>16.36</v>
      </c>
      <c r="O44" s="13">
        <v>17</v>
      </c>
    </row>
    <row r="45" spans="1:15" x14ac:dyDescent="0.25">
      <c r="A45" s="8" t="s">
        <v>26</v>
      </c>
      <c r="B45" s="13">
        <v>152.46</v>
      </c>
      <c r="C45" s="13">
        <v>318</v>
      </c>
      <c r="D45" s="13">
        <v>357.5</v>
      </c>
      <c r="E45" s="13">
        <v>916.45</v>
      </c>
      <c r="F45" s="13">
        <v>419.26</v>
      </c>
      <c r="G45" s="13">
        <v>469.96000000000004</v>
      </c>
      <c r="H45" s="13">
        <v>588.04999999999995</v>
      </c>
      <c r="I45" s="13">
        <v>590.63000000000011</v>
      </c>
      <c r="J45" s="13">
        <v>596.86000000000013</v>
      </c>
      <c r="K45" s="13">
        <v>560.5</v>
      </c>
      <c r="L45" s="13">
        <v>582.66</v>
      </c>
      <c r="M45" s="13">
        <v>666.11000000000013</v>
      </c>
      <c r="N45" s="13">
        <v>1450.1100000000001</v>
      </c>
      <c r="O45" s="13">
        <v>787.87999999999988</v>
      </c>
    </row>
    <row r="46" spans="1:15" x14ac:dyDescent="0.25">
      <c r="A46" s="8" t="s">
        <v>27</v>
      </c>
      <c r="B46" s="13">
        <v>366.66</v>
      </c>
      <c r="C46" s="13">
        <v>615.45000000000005</v>
      </c>
      <c r="D46" s="13">
        <v>705.24</v>
      </c>
      <c r="E46" s="13">
        <v>2049.79</v>
      </c>
      <c r="F46" s="13">
        <v>1714.8500000000001</v>
      </c>
      <c r="G46" s="13">
        <v>1862.0300000000002</v>
      </c>
      <c r="H46" s="13">
        <v>1938.2499999999998</v>
      </c>
      <c r="I46" s="13">
        <v>1999.71</v>
      </c>
      <c r="J46" s="13">
        <v>1996.81</v>
      </c>
      <c r="K46" s="13">
        <v>2143.4900000000002</v>
      </c>
      <c r="L46" s="13">
        <v>2147.41</v>
      </c>
      <c r="M46" s="13">
        <v>2047.45</v>
      </c>
      <c r="N46" s="13">
        <v>1740.35</v>
      </c>
      <c r="O46" s="13">
        <v>2016.8999999999999</v>
      </c>
    </row>
    <row r="47" spans="1:15" x14ac:dyDescent="0.25">
      <c r="A47" s="8" t="s">
        <v>28</v>
      </c>
      <c r="B47" s="13">
        <v>1.73</v>
      </c>
      <c r="C47" s="13">
        <v>30.54</v>
      </c>
      <c r="D47" s="13">
        <v>49.51</v>
      </c>
      <c r="E47" s="13">
        <v>65.259999999999991</v>
      </c>
      <c r="F47" s="13">
        <v>67.430000000000007</v>
      </c>
      <c r="G47" s="13">
        <v>70.919999999999987</v>
      </c>
      <c r="H47" s="13">
        <v>70.14</v>
      </c>
      <c r="I47" s="13">
        <v>83.39</v>
      </c>
      <c r="J47" s="13">
        <v>71.429999999999993</v>
      </c>
      <c r="K47" s="13">
        <v>72.88</v>
      </c>
      <c r="L47" s="13">
        <v>75.899999999999991</v>
      </c>
      <c r="M47" s="13">
        <v>73.239999999999995</v>
      </c>
      <c r="N47" s="13">
        <v>68.2</v>
      </c>
      <c r="O47" s="13">
        <v>72.37</v>
      </c>
    </row>
    <row r="48" spans="1:15" x14ac:dyDescent="0.25">
      <c r="A48" s="8" t="s">
        <v>29</v>
      </c>
      <c r="B48" s="13">
        <v>741.68</v>
      </c>
      <c r="C48" s="13">
        <v>2524.09</v>
      </c>
      <c r="D48" s="13">
        <v>3346.99</v>
      </c>
      <c r="E48" s="13">
        <v>6801.27</v>
      </c>
      <c r="F48" s="13">
        <v>5814.61</v>
      </c>
      <c r="G48" s="13">
        <v>7247.2000000000007</v>
      </c>
      <c r="H48" s="13">
        <v>11022.130000000001</v>
      </c>
      <c r="I48" s="13">
        <v>10381.670000000002</v>
      </c>
      <c r="J48" s="13">
        <v>18016.849999999999</v>
      </c>
      <c r="K48" s="13">
        <v>18786.599999999999</v>
      </c>
      <c r="L48" s="13">
        <v>20594.060000000001</v>
      </c>
      <c r="M48" s="13">
        <v>18295.550000000003</v>
      </c>
      <c r="N48" s="13">
        <v>23932.210000000003</v>
      </c>
      <c r="O48" s="13">
        <v>20300.499999999996</v>
      </c>
    </row>
    <row r="49" spans="1:15" x14ac:dyDescent="0.25">
      <c r="A49" s="8" t="s">
        <v>30</v>
      </c>
      <c r="B49" s="13">
        <v>56.26</v>
      </c>
      <c r="C49" s="13">
        <v>13.17</v>
      </c>
      <c r="D49" s="13">
        <v>12.530000000000001</v>
      </c>
      <c r="E49" s="13">
        <v>58.07</v>
      </c>
      <c r="F49" s="13">
        <v>66.610000000000014</v>
      </c>
      <c r="G49" s="13">
        <v>67.72</v>
      </c>
      <c r="H49" s="13">
        <v>64.97</v>
      </c>
      <c r="I49" s="13">
        <v>67.23</v>
      </c>
      <c r="J49" s="13">
        <v>64.92</v>
      </c>
      <c r="K49" s="13">
        <v>66.569999999999993</v>
      </c>
      <c r="L49" s="13">
        <v>66.240000000000009</v>
      </c>
      <c r="M49" s="13">
        <v>64.19</v>
      </c>
      <c r="N49" s="13">
        <v>63.640000000000008</v>
      </c>
      <c r="O49" s="13">
        <v>66.289999999999992</v>
      </c>
    </row>
    <row r="50" spans="1:15" x14ac:dyDescent="0.25">
      <c r="A50" s="8" t="s">
        <v>31</v>
      </c>
      <c r="B50" s="13">
        <v>48353</v>
      </c>
      <c r="C50" s="13">
        <v>35479.360000000001</v>
      </c>
      <c r="D50" s="13">
        <v>34525.54</v>
      </c>
      <c r="E50" s="13">
        <v>11059.429999999998</v>
      </c>
      <c r="F50" s="13">
        <v>19401.689999999999</v>
      </c>
      <c r="G50" s="13">
        <v>20003.98</v>
      </c>
      <c r="H50" s="13">
        <v>16827.25</v>
      </c>
      <c r="I50" s="13">
        <v>18536.299999999996</v>
      </c>
      <c r="J50" s="13">
        <v>17648.290000000005</v>
      </c>
      <c r="K50" s="13">
        <v>18683.749999999996</v>
      </c>
      <c r="L50" s="13">
        <v>18312.72</v>
      </c>
      <c r="M50" s="13">
        <v>16482.070000000003</v>
      </c>
      <c r="N50" s="13">
        <v>23913.210000000003</v>
      </c>
      <c r="O50" s="13">
        <v>20314.330000000002</v>
      </c>
    </row>
    <row r="51" spans="1:15" x14ac:dyDescent="0.25">
      <c r="A51" s="8" t="s">
        <v>70</v>
      </c>
      <c r="B51" s="13">
        <v>39</v>
      </c>
      <c r="C51" s="13">
        <v>38</v>
      </c>
      <c r="D51" s="13">
        <v>55</v>
      </c>
      <c r="E51" s="13">
        <v>42</v>
      </c>
      <c r="F51" s="13">
        <v>465</v>
      </c>
      <c r="G51" s="13">
        <v>478</v>
      </c>
      <c r="H51" s="13">
        <v>328.33</v>
      </c>
      <c r="I51" s="13">
        <v>330</v>
      </c>
      <c r="J51" s="13">
        <v>328.67</v>
      </c>
      <c r="K51" s="13">
        <v>386.71</v>
      </c>
      <c r="L51" s="13">
        <v>348.46</v>
      </c>
      <c r="M51" s="13">
        <v>271.85000000000002</v>
      </c>
      <c r="N51" s="13">
        <v>274.94</v>
      </c>
      <c r="O51" s="13">
        <v>322.76</v>
      </c>
    </row>
    <row r="52" spans="1:15" x14ac:dyDescent="0.25">
      <c r="A52" s="8" t="s">
        <v>71</v>
      </c>
      <c r="B52" s="13">
        <v>110.24000000000001</v>
      </c>
      <c r="C52" s="13">
        <v>223.53</v>
      </c>
      <c r="D52" s="13">
        <v>318.64999999999998</v>
      </c>
      <c r="E52" s="13">
        <v>1180.18</v>
      </c>
      <c r="F52" s="13">
        <v>1024.24</v>
      </c>
      <c r="G52" s="13">
        <v>1048.81</v>
      </c>
      <c r="H52" s="13">
        <v>1095.74</v>
      </c>
      <c r="I52" s="13">
        <v>1206</v>
      </c>
      <c r="J52" s="13">
        <v>1128.55</v>
      </c>
      <c r="K52" s="13">
        <v>1147.7400000000002</v>
      </c>
      <c r="L52" s="13">
        <v>1160.77</v>
      </c>
      <c r="M52" s="13">
        <v>1165.6100000000001</v>
      </c>
      <c r="N52" s="13">
        <v>953.86999999999989</v>
      </c>
      <c r="O52" s="13">
        <v>1120.22</v>
      </c>
    </row>
    <row r="53" spans="1:15" x14ac:dyDescent="0.25">
      <c r="A53" s="8" t="s">
        <v>32</v>
      </c>
      <c r="B53" s="13">
        <v>425.58</v>
      </c>
      <c r="C53" s="13">
        <v>414.57</v>
      </c>
      <c r="D53" s="13">
        <v>584.70000000000005</v>
      </c>
      <c r="E53" s="13">
        <v>724.68999999999994</v>
      </c>
      <c r="F53" s="13">
        <v>714.81</v>
      </c>
      <c r="G53" s="13">
        <v>772.81999999999994</v>
      </c>
      <c r="H53" s="13">
        <v>750.61</v>
      </c>
      <c r="I53" s="13">
        <v>867.76</v>
      </c>
      <c r="J53" s="13">
        <v>766.12</v>
      </c>
      <c r="K53" s="13">
        <v>831.18000000000006</v>
      </c>
      <c r="L53" s="13">
        <v>821.68</v>
      </c>
      <c r="M53" s="13">
        <v>797.44</v>
      </c>
      <c r="N53" s="13">
        <v>728.41</v>
      </c>
      <c r="O53" s="13">
        <v>790.07999999999993</v>
      </c>
    </row>
    <row r="54" spans="1:15" x14ac:dyDescent="0.25">
      <c r="A54" s="8" t="s">
        <v>33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</row>
    <row r="55" spans="1:15" x14ac:dyDescent="0.25">
      <c r="A55" s="8" t="s">
        <v>34</v>
      </c>
      <c r="B55" s="13">
        <v>2592.7199999999998</v>
      </c>
      <c r="C55" s="13">
        <v>4990.46</v>
      </c>
      <c r="D55" s="13">
        <v>5078.6899999999996</v>
      </c>
      <c r="E55" s="13">
        <v>8261.01</v>
      </c>
      <c r="F55" s="13">
        <v>6320.12</v>
      </c>
      <c r="G55" s="13">
        <v>6527.71</v>
      </c>
      <c r="H55" s="13">
        <v>6628.75</v>
      </c>
      <c r="I55" s="13">
        <v>7116.81</v>
      </c>
      <c r="J55" s="13">
        <v>7240.33</v>
      </c>
      <c r="K55" s="13">
        <v>7178.9500000000007</v>
      </c>
      <c r="L55" s="13">
        <v>7179.6900000000005</v>
      </c>
      <c r="M55" s="13">
        <v>7449.28</v>
      </c>
      <c r="N55" s="13">
        <v>6334.8</v>
      </c>
      <c r="O55" s="13">
        <v>7242.54</v>
      </c>
    </row>
    <row r="56" spans="1:15" x14ac:dyDescent="0.25">
      <c r="A56" s="8" t="s">
        <v>35</v>
      </c>
      <c r="B56" s="13">
        <v>82.93</v>
      </c>
      <c r="C56" s="13">
        <v>73.37</v>
      </c>
      <c r="D56" s="13">
        <v>72.930000000000007</v>
      </c>
      <c r="E56" s="13">
        <v>86.65</v>
      </c>
      <c r="F56" s="13">
        <v>89.51</v>
      </c>
      <c r="G56" s="13">
        <v>90.080000000000013</v>
      </c>
      <c r="H56" s="13">
        <v>90.860000000000014</v>
      </c>
      <c r="I56" s="13">
        <v>92.88</v>
      </c>
      <c r="J56" s="13">
        <v>89.99</v>
      </c>
      <c r="K56" s="13">
        <v>91.05</v>
      </c>
      <c r="L56" s="13">
        <v>110.97999999999999</v>
      </c>
      <c r="M56" s="13">
        <v>90.149999999999991</v>
      </c>
      <c r="N56" s="13">
        <v>93.009999999999991</v>
      </c>
      <c r="O56" s="13">
        <v>96.02000000000001</v>
      </c>
    </row>
    <row r="57" spans="1:15" x14ac:dyDescent="0.25">
      <c r="A57" s="8" t="s">
        <v>72</v>
      </c>
      <c r="B57" s="13">
        <v>79.620000000000019</v>
      </c>
      <c r="C57" s="13">
        <v>70.010000000000005</v>
      </c>
      <c r="D57" s="13">
        <v>13.59</v>
      </c>
      <c r="E57" s="13">
        <v>123.42</v>
      </c>
      <c r="F57" s="13">
        <v>109.17</v>
      </c>
      <c r="G57" s="13">
        <v>122.08</v>
      </c>
      <c r="H57" s="13">
        <v>114.94000000000001</v>
      </c>
      <c r="I57" s="13">
        <v>106.47999999999999</v>
      </c>
      <c r="J57" s="13">
        <v>115.22</v>
      </c>
      <c r="K57" s="13">
        <v>113.94</v>
      </c>
      <c r="L57" s="13">
        <v>111.87999999999998</v>
      </c>
      <c r="M57" s="13">
        <v>114.76</v>
      </c>
      <c r="N57" s="13">
        <v>107.07999999999998</v>
      </c>
      <c r="O57" s="13">
        <v>112.65</v>
      </c>
    </row>
    <row r="58" spans="1:15" x14ac:dyDescent="0.25">
      <c r="A58" s="8" t="s">
        <v>36</v>
      </c>
      <c r="B58" s="13">
        <v>659.66000000000008</v>
      </c>
      <c r="C58" s="13">
        <v>535.41</v>
      </c>
      <c r="D58" s="13">
        <v>623.98</v>
      </c>
      <c r="E58" s="13">
        <v>1319.6499999999999</v>
      </c>
      <c r="F58" s="13">
        <v>1421.94</v>
      </c>
      <c r="G58" s="13">
        <v>1367.2</v>
      </c>
      <c r="H58" s="13">
        <v>1371.71</v>
      </c>
      <c r="I58" s="13">
        <v>1393.33</v>
      </c>
      <c r="J58" s="13">
        <v>1374.77</v>
      </c>
      <c r="K58" s="13">
        <v>1392.47</v>
      </c>
      <c r="L58" s="13">
        <v>1386.8600000000001</v>
      </c>
      <c r="M58" s="13">
        <v>1370.05</v>
      </c>
      <c r="N58" s="13">
        <v>1258.83</v>
      </c>
      <c r="O58" s="13">
        <v>1367.1499999999999</v>
      </c>
    </row>
    <row r="59" spans="1:15" x14ac:dyDescent="0.25">
      <c r="A59" s="8" t="s">
        <v>37</v>
      </c>
      <c r="B59" s="13">
        <v>1047.27</v>
      </c>
      <c r="C59" s="13">
        <v>988.11999999999989</v>
      </c>
      <c r="D59" s="13">
        <v>2365.96</v>
      </c>
      <c r="E59" s="13">
        <v>10914.99</v>
      </c>
      <c r="F59" s="13">
        <v>5348.04</v>
      </c>
      <c r="G59" s="13">
        <v>5936.68</v>
      </c>
      <c r="H59" s="13">
        <v>11583.369999999999</v>
      </c>
      <c r="I59" s="13">
        <v>11929.71</v>
      </c>
      <c r="J59" s="13">
        <v>11458.779999999999</v>
      </c>
      <c r="K59" s="13">
        <v>11466.680000000002</v>
      </c>
      <c r="L59" s="13">
        <v>12275.46</v>
      </c>
      <c r="M59" s="13">
        <v>12095.01</v>
      </c>
      <c r="N59" s="13">
        <v>12806.61</v>
      </c>
      <c r="O59" s="13">
        <v>12407.77</v>
      </c>
    </row>
    <row r="60" spans="1:15" x14ac:dyDescent="0.25">
      <c r="A60" s="8" t="s">
        <v>38</v>
      </c>
      <c r="B60" s="13">
        <v>62.440000000000005</v>
      </c>
      <c r="C60" s="13">
        <v>60.430000000000007</v>
      </c>
      <c r="D60" s="13">
        <v>59.370000000000005</v>
      </c>
      <c r="E60" s="13">
        <v>1383.76</v>
      </c>
      <c r="F60" s="13">
        <v>1119.33</v>
      </c>
      <c r="G60" s="13">
        <v>1253.8799999999997</v>
      </c>
      <c r="H60" s="13">
        <v>1257.57</v>
      </c>
      <c r="I60" s="13">
        <v>1323.77</v>
      </c>
      <c r="J60" s="13">
        <v>1267.67</v>
      </c>
      <c r="K60" s="13">
        <v>1368.16</v>
      </c>
      <c r="L60" s="13">
        <v>1319.87</v>
      </c>
      <c r="M60" s="13">
        <v>1335.8300000000002</v>
      </c>
      <c r="N60" s="13">
        <v>1070.8</v>
      </c>
      <c r="O60" s="13">
        <v>1286.8899999999999</v>
      </c>
    </row>
    <row r="61" spans="1:15" x14ac:dyDescent="0.25">
      <c r="A61" s="8" t="s">
        <v>39</v>
      </c>
      <c r="B61" s="13">
        <v>608.68999999999994</v>
      </c>
      <c r="C61" s="13">
        <v>329.05</v>
      </c>
      <c r="D61" s="13">
        <v>1170.2</v>
      </c>
      <c r="E61" s="13">
        <v>26261.72</v>
      </c>
      <c r="F61" s="13">
        <v>21657.46</v>
      </c>
      <c r="G61" s="13">
        <v>24005.439999999999</v>
      </c>
      <c r="H61" s="13">
        <v>24267.590000000004</v>
      </c>
      <c r="I61" s="13">
        <v>24996.270000000004</v>
      </c>
      <c r="J61" s="13">
        <v>28554.25</v>
      </c>
      <c r="K61" s="13">
        <v>25490.68</v>
      </c>
      <c r="L61" s="13">
        <v>26392.91</v>
      </c>
      <c r="M61" s="13">
        <v>30336.33</v>
      </c>
      <c r="N61" s="13">
        <v>19437.589999999997</v>
      </c>
      <c r="O61" s="13">
        <v>26308.039999999997</v>
      </c>
    </row>
    <row r="62" spans="1:15" x14ac:dyDescent="0.25">
      <c r="A62" s="8" t="s">
        <v>40</v>
      </c>
      <c r="B62" s="13">
        <v>415.88</v>
      </c>
      <c r="C62" s="13">
        <v>371.28999999999996</v>
      </c>
      <c r="D62" s="13">
        <v>382.48</v>
      </c>
      <c r="E62" s="13">
        <v>977.33</v>
      </c>
      <c r="F62" s="13">
        <v>974.53</v>
      </c>
      <c r="G62" s="13">
        <v>1095.6600000000001</v>
      </c>
      <c r="H62" s="13">
        <v>1096.48</v>
      </c>
      <c r="I62" s="13">
        <v>1099.3399999999999</v>
      </c>
      <c r="J62" s="13">
        <v>1048.6600000000001</v>
      </c>
      <c r="K62" s="13">
        <v>1074.2</v>
      </c>
      <c r="L62" s="13">
        <v>1074.05</v>
      </c>
      <c r="M62" s="13">
        <v>1049.8800000000001</v>
      </c>
      <c r="N62" s="13">
        <v>932.54</v>
      </c>
      <c r="O62" s="13">
        <v>1041.6600000000001</v>
      </c>
    </row>
    <row r="63" spans="1:15" x14ac:dyDescent="0.25">
      <c r="A63" s="7" t="s">
        <v>41</v>
      </c>
      <c r="B63" s="6">
        <v>811240.17999999993</v>
      </c>
      <c r="C63" s="6">
        <v>768927.64</v>
      </c>
      <c r="D63" s="6">
        <v>761104.66</v>
      </c>
      <c r="E63" s="6">
        <v>801130.25</v>
      </c>
      <c r="F63" s="6">
        <v>552070.64</v>
      </c>
      <c r="G63" s="6">
        <v>791957.92</v>
      </c>
      <c r="H63" s="6">
        <v>875327.28999999992</v>
      </c>
      <c r="I63" s="6">
        <v>864294.44000000006</v>
      </c>
      <c r="J63" s="6">
        <v>880373.57</v>
      </c>
      <c r="K63" s="6">
        <v>949173.18</v>
      </c>
      <c r="L63" s="6">
        <v>1021539.98</v>
      </c>
      <c r="M63" s="6">
        <v>1180713.96</v>
      </c>
      <c r="N63" s="6">
        <v>870647.22</v>
      </c>
      <c r="O63" s="6">
        <v>994126.87999999989</v>
      </c>
    </row>
    <row r="64" spans="1:15" x14ac:dyDescent="0.25">
      <c r="A64" s="8" t="s">
        <v>42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</row>
    <row r="65" spans="1:15" x14ac:dyDescent="0.25">
      <c r="A65" s="8" t="s">
        <v>73</v>
      </c>
      <c r="B65" s="13">
        <v>508</v>
      </c>
      <c r="C65" s="13">
        <v>405</v>
      </c>
      <c r="D65" s="13">
        <v>305</v>
      </c>
      <c r="E65" s="13">
        <v>425</v>
      </c>
      <c r="F65" s="13">
        <v>456</v>
      </c>
      <c r="G65" s="13">
        <v>461</v>
      </c>
      <c r="H65" s="13">
        <v>447.33</v>
      </c>
      <c r="I65" s="13">
        <v>223.93</v>
      </c>
      <c r="J65" s="13">
        <v>447.3</v>
      </c>
      <c r="K65" s="13">
        <v>406.22</v>
      </c>
      <c r="L65" s="13">
        <v>359.15</v>
      </c>
      <c r="M65" s="13">
        <v>375.61</v>
      </c>
      <c r="N65" s="13">
        <v>419.26</v>
      </c>
      <c r="O65" s="13">
        <v>401.17</v>
      </c>
    </row>
    <row r="66" spans="1:15" x14ac:dyDescent="0.25">
      <c r="A66" s="8" t="s">
        <v>43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</row>
    <row r="67" spans="1:15" x14ac:dyDescent="0.25">
      <c r="A67" s="8" t="s">
        <v>74</v>
      </c>
      <c r="B67" s="13">
        <v>5030.26</v>
      </c>
      <c r="C67" s="13">
        <v>4210.3</v>
      </c>
      <c r="D67" s="13">
        <v>5241.42</v>
      </c>
      <c r="E67" s="13">
        <v>7163.32</v>
      </c>
      <c r="F67" s="13">
        <v>6251.45</v>
      </c>
      <c r="G67" s="13">
        <v>6251.38</v>
      </c>
      <c r="H67" s="13">
        <v>6555.42</v>
      </c>
      <c r="I67" s="13">
        <v>12450.36</v>
      </c>
      <c r="J67" s="13">
        <v>11543.64</v>
      </c>
      <c r="K67" s="13">
        <v>12403.14</v>
      </c>
      <c r="L67" s="13">
        <v>11446.789999999999</v>
      </c>
      <c r="M67" s="13">
        <v>10531.42</v>
      </c>
      <c r="N67" s="13">
        <v>11920.74</v>
      </c>
      <c r="O67" s="13">
        <v>18967.57</v>
      </c>
    </row>
    <row r="68" spans="1:15" x14ac:dyDescent="0.25">
      <c r="A68" s="8" t="s">
        <v>44</v>
      </c>
      <c r="B68" s="13">
        <v>248333.46</v>
      </c>
      <c r="C68" s="13">
        <v>198559.63</v>
      </c>
      <c r="D68" s="13">
        <v>105480.57</v>
      </c>
      <c r="E68" s="13">
        <v>101985.05</v>
      </c>
      <c r="F68" s="13">
        <v>68385.27</v>
      </c>
      <c r="G68" s="13">
        <v>121146.03</v>
      </c>
      <c r="H68" s="13">
        <v>136753.07999999999</v>
      </c>
      <c r="I68" s="13">
        <v>159570</v>
      </c>
      <c r="J68" s="13">
        <v>192269.16999999998</v>
      </c>
      <c r="K68" s="13">
        <v>210441.05</v>
      </c>
      <c r="L68" s="13">
        <v>180502.08000000002</v>
      </c>
      <c r="M68" s="13">
        <v>249158.1</v>
      </c>
      <c r="N68" s="13">
        <v>161540.79999999999</v>
      </c>
      <c r="O68" s="13">
        <v>249464.89</v>
      </c>
    </row>
    <row r="69" spans="1:15" x14ac:dyDescent="0.25">
      <c r="A69" s="8" t="s">
        <v>45</v>
      </c>
      <c r="B69" s="13">
        <v>46.089999999999996</v>
      </c>
      <c r="C69" s="13">
        <v>49.73</v>
      </c>
      <c r="D69" s="13">
        <v>59.74</v>
      </c>
      <c r="E69" s="13">
        <v>120.19000000000001</v>
      </c>
      <c r="F69" s="13">
        <v>115.13000000000001</v>
      </c>
      <c r="G69" s="13">
        <v>120.61</v>
      </c>
      <c r="H69" s="13">
        <v>121.64999999999999</v>
      </c>
      <c r="I69" s="13">
        <v>128.33000000000001</v>
      </c>
      <c r="J69" s="13">
        <v>121.17999999999998</v>
      </c>
      <c r="K69" s="13">
        <v>126.22999999999999</v>
      </c>
      <c r="L69" s="13">
        <v>125.24999999999999</v>
      </c>
      <c r="M69" s="13">
        <v>123.97</v>
      </c>
      <c r="N69" s="13">
        <v>108.55</v>
      </c>
      <c r="O69" s="13">
        <v>121.95</v>
      </c>
    </row>
    <row r="70" spans="1:15" x14ac:dyDescent="0.25">
      <c r="A70" s="8" t="s">
        <v>46</v>
      </c>
      <c r="B70" s="13">
        <v>250.63</v>
      </c>
      <c r="C70" s="13">
        <v>232.32</v>
      </c>
      <c r="D70" s="13">
        <v>332.62</v>
      </c>
      <c r="E70" s="13">
        <v>289.76</v>
      </c>
      <c r="F70" s="13">
        <v>259.13</v>
      </c>
      <c r="G70" s="13">
        <v>289.34000000000003</v>
      </c>
      <c r="H70" s="13">
        <v>279.08000000000004</v>
      </c>
      <c r="I70" s="13">
        <v>288.78000000000003</v>
      </c>
      <c r="J70" s="13">
        <v>281.22000000000003</v>
      </c>
      <c r="K70" s="13">
        <v>279.31999999999994</v>
      </c>
      <c r="L70" s="13">
        <v>283.11</v>
      </c>
      <c r="M70" s="13">
        <v>284.77</v>
      </c>
      <c r="N70" s="13">
        <v>275.8</v>
      </c>
      <c r="O70" s="13">
        <v>280.85000000000002</v>
      </c>
    </row>
    <row r="71" spans="1:15" x14ac:dyDescent="0.25">
      <c r="A71" s="8" t="s">
        <v>47</v>
      </c>
      <c r="B71" s="13">
        <v>557071.74</v>
      </c>
      <c r="C71" s="13">
        <v>565470.66</v>
      </c>
      <c r="D71" s="13">
        <v>649685.31000000006</v>
      </c>
      <c r="E71" s="13">
        <v>691146.93</v>
      </c>
      <c r="F71" s="13">
        <v>476603.66</v>
      </c>
      <c r="G71" s="13">
        <v>663689.56000000006</v>
      </c>
      <c r="H71" s="13">
        <v>731170.73</v>
      </c>
      <c r="I71" s="13">
        <v>691633.04</v>
      </c>
      <c r="J71" s="13">
        <v>675711.05999999994</v>
      </c>
      <c r="K71" s="13">
        <v>725517.22000000009</v>
      </c>
      <c r="L71" s="13">
        <v>828823.6</v>
      </c>
      <c r="M71" s="13">
        <v>920240.09</v>
      </c>
      <c r="N71" s="13">
        <v>696382.07000000007</v>
      </c>
      <c r="O71" s="13">
        <v>724890.45</v>
      </c>
    </row>
    <row r="72" spans="1:15" x14ac:dyDescent="0.25">
      <c r="A72" s="8" t="s">
        <v>48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</row>
    <row r="73" spans="1:15" x14ac:dyDescent="0.25">
      <c r="A73" s="7" t="s">
        <v>49</v>
      </c>
      <c r="B73" s="6">
        <v>34365.49</v>
      </c>
      <c r="C73" s="6">
        <v>36696.080000000002</v>
      </c>
      <c r="D73" s="6">
        <v>41022.54</v>
      </c>
      <c r="E73" s="6">
        <v>117065.88</v>
      </c>
      <c r="F73" s="6">
        <v>95043.390000000014</v>
      </c>
      <c r="G73" s="6">
        <v>160941.97</v>
      </c>
      <c r="H73" s="6">
        <v>193954.74</v>
      </c>
      <c r="I73" s="6">
        <v>198386.88</v>
      </c>
      <c r="J73" s="6">
        <v>249504.19</v>
      </c>
      <c r="K73" s="6">
        <v>227792.03999999995</v>
      </c>
      <c r="L73" s="6">
        <v>188323.17999999996</v>
      </c>
      <c r="M73" s="6">
        <v>221438.61000000002</v>
      </c>
      <c r="N73" s="6">
        <v>233067.56</v>
      </c>
      <c r="O73" s="6">
        <v>233773.98</v>
      </c>
    </row>
    <row r="74" spans="1:15" x14ac:dyDescent="0.25">
      <c r="A74" s="8" t="s">
        <v>50</v>
      </c>
      <c r="B74" s="13">
        <v>26</v>
      </c>
      <c r="C74" s="13">
        <v>27</v>
      </c>
      <c r="D74" s="13">
        <v>31</v>
      </c>
      <c r="E74" s="13">
        <v>34</v>
      </c>
      <c r="F74" s="13">
        <v>39</v>
      </c>
      <c r="G74" s="13">
        <v>37.619999999999997</v>
      </c>
      <c r="H74" s="13">
        <v>36.909999999999997</v>
      </c>
      <c r="I74" s="13">
        <v>38.21</v>
      </c>
      <c r="J74" s="13">
        <v>37.15</v>
      </c>
      <c r="K74" s="13">
        <v>38.559999999999995</v>
      </c>
      <c r="L74" s="13">
        <v>37.97</v>
      </c>
      <c r="M74" s="13">
        <v>36.979999999999997</v>
      </c>
      <c r="N74" s="13">
        <v>36.029999999999994</v>
      </c>
      <c r="O74" s="13">
        <v>37.369999999999997</v>
      </c>
    </row>
    <row r="75" spans="1:15" x14ac:dyDescent="0.25">
      <c r="A75" s="8" t="s">
        <v>51</v>
      </c>
      <c r="B75" s="13">
        <v>0</v>
      </c>
      <c r="C75" s="13">
        <v>0</v>
      </c>
      <c r="D75" s="13">
        <v>0</v>
      </c>
      <c r="E75" s="13">
        <v>30.8</v>
      </c>
      <c r="F75" s="13">
        <v>10.08</v>
      </c>
      <c r="G75" s="13">
        <v>10.38</v>
      </c>
      <c r="H75" s="13">
        <v>10.28</v>
      </c>
      <c r="I75" s="13">
        <v>10.31</v>
      </c>
      <c r="J75" s="13">
        <v>14.37</v>
      </c>
      <c r="K75" s="13">
        <v>11.16</v>
      </c>
      <c r="L75" s="13">
        <v>11.95</v>
      </c>
      <c r="M75" s="13">
        <v>16.66</v>
      </c>
      <c r="N75" s="13">
        <v>13.53</v>
      </c>
      <c r="O75" s="13">
        <v>13.54</v>
      </c>
    </row>
    <row r="76" spans="1:15" x14ac:dyDescent="0.25">
      <c r="A76" s="8" t="s">
        <v>75</v>
      </c>
      <c r="B76" s="13">
        <v>0</v>
      </c>
      <c r="C76" s="13">
        <v>0</v>
      </c>
      <c r="D76" s="13">
        <v>0</v>
      </c>
      <c r="E76" s="13">
        <v>156.51</v>
      </c>
      <c r="F76" s="13">
        <v>154</v>
      </c>
      <c r="G76" s="13">
        <v>155.26</v>
      </c>
      <c r="H76" s="13">
        <v>155.56</v>
      </c>
      <c r="I76" s="13">
        <v>155.4</v>
      </c>
      <c r="J76" s="13">
        <v>155.34</v>
      </c>
      <c r="K76" s="13">
        <v>155.34</v>
      </c>
      <c r="L76" s="13">
        <v>155.36000000000001</v>
      </c>
      <c r="M76" s="13">
        <v>155.65</v>
      </c>
      <c r="N76" s="13">
        <v>155.43</v>
      </c>
      <c r="O76" s="13">
        <v>155.43</v>
      </c>
    </row>
    <row r="77" spans="1:15" x14ac:dyDescent="0.25">
      <c r="A77" s="8" t="s">
        <v>52</v>
      </c>
      <c r="B77" s="13">
        <v>8445.49</v>
      </c>
      <c r="C77" s="13">
        <v>8374.43</v>
      </c>
      <c r="D77" s="13">
        <v>11518.130000000001</v>
      </c>
      <c r="E77" s="13">
        <v>97530.87000000001</v>
      </c>
      <c r="F77" s="13">
        <v>75805.790000000008</v>
      </c>
      <c r="G77" s="13">
        <v>143655.6</v>
      </c>
      <c r="H77" s="13">
        <v>175678.19</v>
      </c>
      <c r="I77" s="13">
        <v>180949.41</v>
      </c>
      <c r="J77" s="13">
        <v>232015.07</v>
      </c>
      <c r="K77" s="13">
        <v>208675.24999999997</v>
      </c>
      <c r="L77" s="13">
        <v>170203.26</v>
      </c>
      <c r="M77" s="13">
        <v>203044</v>
      </c>
      <c r="N77" s="13">
        <v>212500.87000000002</v>
      </c>
      <c r="O77" s="13">
        <v>214820.11</v>
      </c>
    </row>
    <row r="78" spans="1:15" x14ac:dyDescent="0.25">
      <c r="A78" s="8" t="s">
        <v>76</v>
      </c>
      <c r="B78" s="13">
        <v>0</v>
      </c>
      <c r="C78" s="13">
        <v>0</v>
      </c>
      <c r="D78" s="13">
        <v>0</v>
      </c>
      <c r="E78" s="13">
        <v>2350.2600000000002</v>
      </c>
      <c r="F78" s="13">
        <v>1049.5999999999999</v>
      </c>
      <c r="G78" s="13">
        <v>1681.13</v>
      </c>
      <c r="H78" s="13">
        <v>1683.63</v>
      </c>
      <c r="I78" s="13">
        <v>1697.59</v>
      </c>
      <c r="J78" s="13">
        <v>1692.44</v>
      </c>
      <c r="K78" s="13">
        <v>1594.74</v>
      </c>
      <c r="L78" s="13">
        <v>1661.59</v>
      </c>
      <c r="M78" s="13">
        <v>1833.76</v>
      </c>
      <c r="N78" s="13">
        <v>1695.63</v>
      </c>
      <c r="O78" s="13">
        <v>1695.22</v>
      </c>
    </row>
    <row r="79" spans="1:15" x14ac:dyDescent="0.25">
      <c r="A79" s="8" t="s">
        <v>79</v>
      </c>
      <c r="B79" s="13">
        <v>0</v>
      </c>
      <c r="C79" s="13">
        <v>194.65</v>
      </c>
      <c r="D79" s="13">
        <v>186.41</v>
      </c>
      <c r="E79" s="13">
        <v>160.94</v>
      </c>
      <c r="F79" s="13">
        <v>158.22</v>
      </c>
      <c r="G79" s="13">
        <v>159.58000000000001</v>
      </c>
      <c r="H79" s="13">
        <v>159.68</v>
      </c>
      <c r="I79" s="13">
        <v>154.71</v>
      </c>
      <c r="J79" s="13">
        <v>158.63</v>
      </c>
      <c r="K79" s="13">
        <v>159.87</v>
      </c>
      <c r="L79" s="13">
        <v>157.74</v>
      </c>
      <c r="M79" s="13">
        <v>158.54</v>
      </c>
      <c r="N79" s="13">
        <v>158.69</v>
      </c>
      <c r="O79" s="13">
        <v>158.69</v>
      </c>
    </row>
    <row r="80" spans="1:15" x14ac:dyDescent="0.25">
      <c r="A80" s="8" t="s">
        <v>53</v>
      </c>
      <c r="B80" s="13">
        <v>25894</v>
      </c>
      <c r="C80" s="13">
        <v>28100</v>
      </c>
      <c r="D80" s="13">
        <v>29287</v>
      </c>
      <c r="E80" s="13">
        <v>16802.5</v>
      </c>
      <c r="F80" s="13">
        <v>17826.7</v>
      </c>
      <c r="G80" s="13">
        <v>15242.4</v>
      </c>
      <c r="H80" s="13">
        <v>16230.49</v>
      </c>
      <c r="I80" s="13">
        <v>15381.25</v>
      </c>
      <c r="J80" s="13">
        <v>15431.189999999999</v>
      </c>
      <c r="K80" s="13">
        <v>17157.12</v>
      </c>
      <c r="L80" s="13">
        <v>16095.31</v>
      </c>
      <c r="M80" s="13">
        <v>16193.02</v>
      </c>
      <c r="N80" s="13">
        <v>18507.38</v>
      </c>
      <c r="O80" s="13">
        <v>16893.620000000003</v>
      </c>
    </row>
    <row r="81" spans="1:15" x14ac:dyDescent="0.25">
      <c r="A81" s="7" t="s">
        <v>57</v>
      </c>
      <c r="B81" s="6">
        <v>0.7</v>
      </c>
      <c r="C81" s="6">
        <v>0.8</v>
      </c>
      <c r="D81" s="6">
        <v>1</v>
      </c>
      <c r="E81" s="6">
        <v>1.3</v>
      </c>
      <c r="F81" s="6">
        <v>1.3</v>
      </c>
      <c r="G81" s="6">
        <v>1.3</v>
      </c>
      <c r="H81" s="6">
        <v>1.3</v>
      </c>
      <c r="I81" s="6">
        <v>1.45</v>
      </c>
      <c r="J81" s="6">
        <v>1.33</v>
      </c>
      <c r="K81" s="6">
        <v>1.43</v>
      </c>
      <c r="L81" s="6">
        <v>1.4</v>
      </c>
      <c r="M81" s="6">
        <v>1.38</v>
      </c>
      <c r="N81" s="6">
        <v>1.25</v>
      </c>
      <c r="O81" s="6">
        <v>1.36</v>
      </c>
    </row>
    <row r="82" spans="1:15" x14ac:dyDescent="0.25">
      <c r="A82" s="8" t="s">
        <v>58</v>
      </c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</row>
    <row r="83" spans="1:15" x14ac:dyDescent="0.25">
      <c r="A83" s="8" t="s">
        <v>59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</row>
    <row r="84" spans="1:15" x14ac:dyDescent="0.25">
      <c r="A84" s="9" t="s">
        <v>60</v>
      </c>
      <c r="B84" s="10">
        <v>0.7</v>
      </c>
      <c r="C84" s="10">
        <v>0.8</v>
      </c>
      <c r="D84" s="10">
        <v>1</v>
      </c>
      <c r="E84" s="10">
        <v>1.3</v>
      </c>
      <c r="F84" s="10">
        <v>1.3</v>
      </c>
      <c r="G84" s="10">
        <v>1.3</v>
      </c>
      <c r="H84" s="10">
        <v>1.3</v>
      </c>
      <c r="I84" s="10">
        <v>1.45</v>
      </c>
      <c r="J84" s="10">
        <v>1.33</v>
      </c>
      <c r="K84" s="10">
        <v>1.43</v>
      </c>
      <c r="L84" s="10">
        <v>1.4</v>
      </c>
      <c r="M84" s="10">
        <v>1.38</v>
      </c>
      <c r="N84" s="10">
        <v>1.25</v>
      </c>
      <c r="O84" s="10">
        <v>1.36</v>
      </c>
    </row>
    <row r="85" spans="1:15" x14ac:dyDescent="0.25">
      <c r="A85" s="5" t="s">
        <v>91</v>
      </c>
    </row>
    <row r="86" spans="1:15" x14ac:dyDescent="0.25">
      <c r="A86" s="5" t="s">
        <v>92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O86"/>
  <sheetViews>
    <sheetView showGridLines="0" zoomScale="55" zoomScaleNormal="55" workbookViewId="0">
      <selection activeCell="I7" sqref="I7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5" width="13.85546875" customWidth="1"/>
  </cols>
  <sheetData>
    <row r="1" spans="1:15" ht="95.25" customHeight="1" x14ac:dyDescent="0.25"/>
    <row r="2" spans="1:15" x14ac:dyDescent="0.25">
      <c r="A2" s="2" t="s">
        <v>89</v>
      </c>
    </row>
    <row r="3" spans="1:15" x14ac:dyDescent="0.25">
      <c r="A3" s="2" t="s">
        <v>82</v>
      </c>
    </row>
    <row r="4" spans="1:15" x14ac:dyDescent="0.25">
      <c r="A4" s="15" t="s">
        <v>83</v>
      </c>
      <c r="B4" s="14">
        <v>2012</v>
      </c>
      <c r="C4" s="14">
        <v>2013</v>
      </c>
      <c r="D4" s="14">
        <v>2014</v>
      </c>
      <c r="E4" s="14">
        <v>2015</v>
      </c>
      <c r="F4" s="14">
        <v>2016</v>
      </c>
      <c r="G4" s="14">
        <v>2017</v>
      </c>
      <c r="H4" s="14">
        <v>2018</v>
      </c>
      <c r="I4" s="14">
        <v>2019</v>
      </c>
      <c r="J4" s="14">
        <v>2020</v>
      </c>
      <c r="K4" s="14">
        <v>2021</v>
      </c>
      <c r="L4" s="14" t="s">
        <v>88</v>
      </c>
      <c r="M4" s="18" t="s">
        <v>84</v>
      </c>
      <c r="N4" s="18" t="s">
        <v>85</v>
      </c>
      <c r="O4" s="18" t="s">
        <v>86</v>
      </c>
    </row>
    <row r="5" spans="1:15" x14ac:dyDescent="0.25">
      <c r="A5" s="11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8" t="s">
        <v>1</v>
      </c>
      <c r="B6" s="20">
        <f>+PRODUCCIÓN!B6/SUPERFICIE!B6*1000</f>
        <v>1129.6575489984923</v>
      </c>
      <c r="C6" s="20">
        <f>+PRODUCCIÓN!C6/SUPERFICIE!C6*1000</f>
        <v>1273.1193321389653</v>
      </c>
      <c r="D6" s="20">
        <f>+PRODUCCIÓN!D6/SUPERFICIE!D6*1000</f>
        <v>1279.8614850437268</v>
      </c>
      <c r="E6" s="20">
        <f>+PRODUCCIÓN!E6/SUPERFICIE!E6*1000</f>
        <v>3883.2918932574553</v>
      </c>
      <c r="F6" s="20">
        <f>+PRODUCCIÓN!F6/SUPERFICIE!F6*1000</f>
        <v>1610.8448386866014</v>
      </c>
      <c r="G6" s="20">
        <f>+PRODUCCIÓN!G6/SUPERFICIE!G6*1000</f>
        <v>1659.9545889101337</v>
      </c>
      <c r="H6" s="20">
        <f>+PRODUCCIÓN!H6/SUPERFICIE!H6*1000</f>
        <v>1745.1110799962662</v>
      </c>
      <c r="I6" s="20">
        <f>+PRODUCCIÓN!I6/SUPERFICIE!I6*1000</f>
        <v>1689.2368387230165</v>
      </c>
      <c r="J6" s="20">
        <f>+PRODUCCIÓN!J6/SUPERFICIE!J6*1000</f>
        <v>1736.5985656671728</v>
      </c>
      <c r="K6" s="20">
        <f>+PRODUCCIÓN!K6/SUPERFICIE!K6*1000</f>
        <v>1729.6136615308515</v>
      </c>
      <c r="L6" s="20">
        <f>+PRODUCCIÓN!L6/SUPERFICIE!L6*1000</f>
        <v>1707.3869816821129</v>
      </c>
      <c r="M6" s="20">
        <f>+PRODUCCIÓN!M6/SUPERFICIE!M6*1000</f>
        <v>2196.7639936996029</v>
      </c>
      <c r="N6" s="20">
        <f>+PRODUCCIÓN!N6/SUPERFICIE!N6*1000</f>
        <v>1770.6843357728842</v>
      </c>
      <c r="O6" s="20">
        <f>+PRODUCCIÓN!O6/SUPERFICIE!O6*1000</f>
        <v>1989.9452905515304</v>
      </c>
    </row>
    <row r="7" spans="1:15" x14ac:dyDescent="0.25">
      <c r="A7" s="8" t="s">
        <v>54</v>
      </c>
      <c r="B7" s="20">
        <f>+PRODUCCIÓN!B7/SUPERFICIE!B7*1000</f>
        <v>2561.6258022050351</v>
      </c>
      <c r="C7" s="20">
        <f>+PRODUCCIÓN!C7/SUPERFICIE!C7*1000</f>
        <v>1118.8607962801514</v>
      </c>
      <c r="D7" s="20">
        <f>+PRODUCCIÓN!D7/SUPERFICIE!D7*1000</f>
        <v>850.12980882700015</v>
      </c>
      <c r="E7" s="20">
        <f>+PRODUCCIÓN!E7/SUPERFICIE!E7*1000</f>
        <v>941.58339738662562</v>
      </c>
      <c r="F7" s="20">
        <f>+PRODUCCIÓN!F7/SUPERFICIE!F7*1000</f>
        <v>790.06060606060612</v>
      </c>
      <c r="G7" s="20">
        <f>+PRODUCCIÓN!G7/SUPERFICIE!G7*1000</f>
        <v>836.36363636363637</v>
      </c>
      <c r="H7" s="20">
        <f>+PRODUCCIÓN!H7/SUPERFICIE!H7*1000</f>
        <v>875.29861442904917</v>
      </c>
      <c r="I7" s="20">
        <f>+PRODUCCIÓN!I7/SUPERFICIE!I7*1000</f>
        <v>817.01405719825505</v>
      </c>
      <c r="J7" s="20">
        <f>+PRODUCCIÓN!J7/SUPERFICIE!J7*1000</f>
        <v>816.74641148325361</v>
      </c>
      <c r="K7" s="20">
        <f>+PRODUCCIÓN!K7/SUPERFICIE!K7*1000</f>
        <v>835.02478168515449</v>
      </c>
      <c r="L7" s="20">
        <f>+PRODUCCIÓN!L7/SUPERFICIE!L7*1000</f>
        <v>739.04639175257728</v>
      </c>
      <c r="M7" s="20">
        <f>+PRODUCCIÓN!M7/SUPERFICIE!M7*1000</f>
        <v>851.16731517509709</v>
      </c>
      <c r="N7" s="20">
        <f>+PRODUCCIÓN!N7/SUPERFICIE!N7*1000</f>
        <v>1266.0649043627766</v>
      </c>
      <c r="O7" s="20">
        <f>+PRODUCCIÓN!O7/SUPERFICIE!O7*1000</f>
        <v>899.473322647126</v>
      </c>
    </row>
    <row r="8" spans="1:15" x14ac:dyDescent="0.25">
      <c r="A8" s="8" t="s">
        <v>55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/>
    </row>
    <row r="9" spans="1:15" x14ac:dyDescent="0.25">
      <c r="A9" s="8" t="s">
        <v>56</v>
      </c>
      <c r="B9" s="20">
        <f>+PRODUCCIÓN!B9/SUPERFICIE!B9*1000</f>
        <v>1657.2307692307693</v>
      </c>
      <c r="C9" s="20">
        <f>+PRODUCCIÓN!C9/SUPERFICIE!C9*1000</f>
        <v>1530.2180685358255</v>
      </c>
      <c r="D9" s="20">
        <f>+PRODUCCIÓN!D9/SUPERFICIE!D9*1000</f>
        <v>1353.4031413612565</v>
      </c>
      <c r="E9" s="20">
        <f>+PRODUCCIÓN!E9/SUPERFICIE!E9*1000</f>
        <v>721.55411655874207</v>
      </c>
      <c r="F9" s="20">
        <f>+PRODUCCIÓN!F9/SUPERFICIE!F9*1000</f>
        <v>1123.2558139534883</v>
      </c>
      <c r="G9" s="20">
        <f>+PRODUCCIÓN!G9/SUPERFICIE!G9*1000</f>
        <v>1173.1433506044903</v>
      </c>
      <c r="H9" s="20">
        <f>+PRODUCCIÓN!H9/SUPERFICIE!H9*1000</f>
        <v>1182.1639898562976</v>
      </c>
      <c r="I9" s="20">
        <f>+PRODUCCIÓN!I9/SUPERFICIE!I9*1000</f>
        <v>1355.7981927710841</v>
      </c>
      <c r="J9" s="20">
        <f>+PRODUCCIÓN!J9/SUPERFICIE!J9*1000</f>
        <v>1124.2236024844724</v>
      </c>
      <c r="K9" s="20">
        <f>+PRODUCCIÓN!K9/SUPERFICIE!K9*1000</f>
        <v>1145.0567260940031</v>
      </c>
      <c r="L9" s="20">
        <f>+PRODUCCIÓN!L9/SUPERFICIE!L9*1000</f>
        <v>1330.423395896988</v>
      </c>
      <c r="M9" s="20">
        <f>+PRODUCCIÓN!M9/SUPERFICIE!M9*1000</f>
        <v>1226.7080745341614</v>
      </c>
      <c r="N9" s="20">
        <f>+PRODUCCIÓN!N9/SUPERFICIE!N9*1000</f>
        <v>1270.9181365897784</v>
      </c>
      <c r="O9" s="20">
        <f>+PRODUCCIÓN!O9/SUPERFICIE!O9*1000</f>
        <v>1220.3608247422678</v>
      </c>
    </row>
    <row r="10" spans="1:15" x14ac:dyDescent="0.25">
      <c r="A10" s="8" t="s">
        <v>77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/>
    </row>
    <row r="11" spans="1:15" x14ac:dyDescent="0.25">
      <c r="A11" s="8" t="s">
        <v>2</v>
      </c>
      <c r="B11" s="20">
        <f>+PRODUCCIÓN!B11/SUPERFICIE!B11*1000</f>
        <v>2791.3908001555119</v>
      </c>
      <c r="C11" s="20">
        <f>+PRODUCCIÓN!C11/SUPERFICIE!C11*1000</f>
        <v>2477.5950128666259</v>
      </c>
      <c r="D11" s="20">
        <f>+PRODUCCIÓN!D11/SUPERFICIE!D11*1000</f>
        <v>2324.664831009869</v>
      </c>
      <c r="E11" s="20">
        <f>+PRODUCCIÓN!E11/SUPERFICIE!E11*1000</f>
        <v>3266.8888668941972</v>
      </c>
      <c r="F11" s="20">
        <f>+PRODUCCIÓN!F11/SUPERFICIE!F11*1000</f>
        <v>1484.4919756996153</v>
      </c>
      <c r="G11" s="20">
        <f>+PRODUCCIÓN!G11/SUPERFICIE!G11*1000</f>
        <v>2597.5704942385073</v>
      </c>
      <c r="H11" s="20">
        <f>+PRODUCCIÓN!H11/SUPERFICIE!H11*1000</f>
        <v>1986.885228558237</v>
      </c>
      <c r="I11" s="20">
        <f>+PRODUCCIÓN!I11/SUPERFICIE!I11*1000</f>
        <v>1872.8129746509687</v>
      </c>
      <c r="J11" s="20">
        <f>+PRODUCCIÓN!J11/SUPERFICIE!J11*1000</f>
        <v>2825.6055170885106</v>
      </c>
      <c r="K11" s="20">
        <f>+PRODUCCIÓN!K11/SUPERFICIE!K11*1000</f>
        <v>2348.213099846063</v>
      </c>
      <c r="L11" s="20">
        <f>+PRODUCCIÓN!L11/SUPERFICIE!L11*1000</f>
        <v>1907.1571015897287</v>
      </c>
      <c r="M11" s="20">
        <f>+PRODUCCIÓN!M11/SUPERFICIE!M11*1000</f>
        <v>3610.7603256201724</v>
      </c>
      <c r="N11" s="20">
        <f>+PRODUCCIÓN!N11/SUPERFICIE!N11*1000</f>
        <v>2609.8218617849757</v>
      </c>
      <c r="O11" s="20">
        <f>+PRODUCCIÓN!O11/SUPERFICIE!O11*1000</f>
        <v>2395.3129155887787</v>
      </c>
    </row>
    <row r="12" spans="1:15" x14ac:dyDescent="0.25">
      <c r="A12" s="8" t="s">
        <v>3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/>
    </row>
    <row r="13" spans="1:15" x14ac:dyDescent="0.25">
      <c r="A13" s="8" t="s">
        <v>4</v>
      </c>
      <c r="B13" s="20">
        <f>+PRODUCCIÓN!B13/SUPERFICIE!B13*1000</f>
        <v>2496.4618829248434</v>
      </c>
      <c r="C13" s="20">
        <f>+PRODUCCIÓN!C13/SUPERFICIE!C13*1000</f>
        <v>2357.6045116039509</v>
      </c>
      <c r="D13" s="20">
        <f>+PRODUCCIÓN!D13/SUPERFICIE!D13*1000</f>
        <v>3027.1332426426115</v>
      </c>
      <c r="E13" s="20">
        <f>+PRODUCCIÓN!E13/SUPERFICIE!E13*1000</f>
        <v>2883.3733856707308</v>
      </c>
      <c r="F13" s="20">
        <f>+PRODUCCIÓN!F13/SUPERFICIE!F13*1000</f>
        <v>1786.9081883235194</v>
      </c>
      <c r="G13" s="20">
        <f>+PRODUCCIÓN!G13/SUPERFICIE!G13*1000</f>
        <v>2706.9614714661711</v>
      </c>
      <c r="H13" s="20">
        <f>+PRODUCCIÓN!H13/SUPERFICIE!H13*1000</f>
        <v>2332.819625350186</v>
      </c>
      <c r="I13" s="20">
        <f>+PRODUCCIÓN!I13/SUPERFICIE!I13*1000</f>
        <v>2220.0002865286683</v>
      </c>
      <c r="J13" s="20">
        <f>+PRODUCCIÓN!J13/SUPERFICIE!J13*1000</f>
        <v>2977.4202132857213</v>
      </c>
      <c r="K13" s="20">
        <f>+PRODUCCIÓN!K13/SUPERFICIE!K13*1000</f>
        <v>1048.5178857213034</v>
      </c>
      <c r="L13" s="20">
        <f>+PRODUCCIÓN!L13/SUPERFICIE!L13*1000</f>
        <v>1671.0385864928139</v>
      </c>
      <c r="M13" s="20">
        <f>+PRODUCCIÓN!M13/SUPERFICIE!M13*1000</f>
        <v>2847.3878230814935</v>
      </c>
      <c r="N13" s="20">
        <f>+PRODUCCIÓN!N13/SUPERFICIE!N13*1000</f>
        <v>1374.6084273368128</v>
      </c>
      <c r="O13" s="20">
        <f>+PRODUCCIÓN!O13/SUPERFICIE!O13*1000</f>
        <v>2134.0011479325649</v>
      </c>
    </row>
    <row r="14" spans="1:15" x14ac:dyDescent="0.25">
      <c r="A14" s="8" t="s">
        <v>5</v>
      </c>
      <c r="B14" s="20">
        <f>+PRODUCCIÓN!B14/SUPERFICIE!B14*1000</f>
        <v>1819.6949971135678</v>
      </c>
      <c r="C14" s="20">
        <f>+PRODUCCIÓN!C14/SUPERFICIE!C14*1000</f>
        <v>1593.656393523215</v>
      </c>
      <c r="D14" s="20">
        <f>+PRODUCCIÓN!D14/SUPERFICIE!D14*1000</f>
        <v>1819.8079958373082</v>
      </c>
      <c r="E14" s="20">
        <f>+PRODUCCIÓN!E14/SUPERFICIE!E14*1000</f>
        <v>1585.5800247595957</v>
      </c>
      <c r="F14" s="20">
        <f>+PRODUCCIÓN!F14/SUPERFICIE!F14*1000</f>
        <v>749.66552883018483</v>
      </c>
      <c r="G14" s="20">
        <f>+PRODUCCIÓN!G14/SUPERFICIE!G14*1000</f>
        <v>1732.7853449097997</v>
      </c>
      <c r="H14" s="20">
        <f>+PRODUCCIÓN!H14/SUPERFICIE!H14*1000</f>
        <v>1198.5507465950629</v>
      </c>
      <c r="I14" s="20">
        <f>+PRODUCCIÓN!I14/SUPERFICIE!I14*1000</f>
        <v>1704.6575612696331</v>
      </c>
      <c r="J14" s="20">
        <f>+PRODUCCIÓN!J14/SUPERFICIE!J14*1000</f>
        <v>1947.4874284946486</v>
      </c>
      <c r="K14" s="20">
        <f>+PRODUCCIÓN!K14/SUPERFICIE!K14*1000</f>
        <v>1656.0509183678294</v>
      </c>
      <c r="L14" s="20">
        <f>+PRODUCCIÓN!L14/SUPERFICIE!L14*1000</f>
        <v>1365.6660995281177</v>
      </c>
      <c r="M14" s="20">
        <f>+PRODUCCIÓN!M14/SUPERFICIE!M14*1000</f>
        <v>1631.0992670359308</v>
      </c>
      <c r="N14" s="20">
        <f>+PRODUCCIÓN!N14/SUPERFICIE!N14*1000</f>
        <v>1080.9603425734695</v>
      </c>
      <c r="O14" s="20">
        <f>+PRODUCCIÓN!O14/SUPERFICIE!O14*1000</f>
        <v>1183.2477282632217</v>
      </c>
    </row>
    <row r="15" spans="1:15" x14ac:dyDescent="0.25">
      <c r="A15" s="7" t="s">
        <v>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/>
    </row>
    <row r="16" spans="1:15" x14ac:dyDescent="0.25">
      <c r="A16" s="8" t="s">
        <v>7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/>
    </row>
    <row r="17" spans="1:15" x14ac:dyDescent="0.25">
      <c r="A17" s="8" t="s">
        <v>8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/>
    </row>
    <row r="18" spans="1:15" x14ac:dyDescent="0.25">
      <c r="A18" s="8" t="s">
        <v>78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/>
    </row>
    <row r="19" spans="1:15" x14ac:dyDescent="0.25">
      <c r="A19" s="7" t="s">
        <v>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25">
      <c r="A20" s="8" t="s">
        <v>10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/>
    </row>
    <row r="21" spans="1:15" x14ac:dyDescent="0.25">
      <c r="A21" s="8" t="s">
        <v>12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/>
    </row>
    <row r="22" spans="1:15" x14ac:dyDescent="0.25">
      <c r="A22" s="8" t="s">
        <v>11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/>
    </row>
    <row r="23" spans="1:15" x14ac:dyDescent="0.25">
      <c r="A23" s="8" t="s">
        <v>61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/>
    </row>
    <row r="24" spans="1:15" x14ac:dyDescent="0.25">
      <c r="A24" s="8" t="s">
        <v>62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/>
    </row>
    <row r="25" spans="1:15" x14ac:dyDescent="0.25">
      <c r="A25" s="8" t="s">
        <v>63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/>
    </row>
    <row r="26" spans="1:15" x14ac:dyDescent="0.25">
      <c r="A26" s="8" t="s">
        <v>64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/>
    </row>
    <row r="27" spans="1:15" x14ac:dyDescent="0.25">
      <c r="A27" s="8" t="s">
        <v>13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/>
    </row>
    <row r="28" spans="1:15" x14ac:dyDescent="0.25">
      <c r="A28" s="8" t="s">
        <v>14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/>
    </row>
    <row r="29" spans="1:15" x14ac:dyDescent="0.25">
      <c r="A29" s="8" t="s">
        <v>15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/>
    </row>
    <row r="30" spans="1:15" x14ac:dyDescent="0.25">
      <c r="A30" s="8" t="s">
        <v>16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/>
    </row>
    <row r="31" spans="1:15" x14ac:dyDescent="0.25">
      <c r="A31" s="8" t="s">
        <v>65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/>
    </row>
    <row r="32" spans="1:15" x14ac:dyDescent="0.25">
      <c r="A32" s="8" t="s">
        <v>66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/>
    </row>
    <row r="33" spans="1:15" x14ac:dyDescent="0.25">
      <c r="A33" s="8" t="s">
        <v>17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/>
    </row>
    <row r="34" spans="1:15" x14ac:dyDescent="0.25">
      <c r="A34" s="8" t="s">
        <v>18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/>
    </row>
    <row r="35" spans="1:15" x14ac:dyDescent="0.25">
      <c r="A35" s="8" t="s">
        <v>19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/>
    </row>
    <row r="36" spans="1:15" x14ac:dyDescent="0.25">
      <c r="A36" s="8" t="s">
        <v>67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/>
    </row>
    <row r="37" spans="1:15" x14ac:dyDescent="0.25">
      <c r="A37" s="8" t="s">
        <v>20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/>
    </row>
    <row r="38" spans="1:15" x14ac:dyDescent="0.25">
      <c r="A38" s="8" t="s">
        <v>21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/>
    </row>
    <row r="39" spans="1:15" x14ac:dyDescent="0.25">
      <c r="A39" s="8" t="s">
        <v>22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/>
    </row>
    <row r="40" spans="1:15" x14ac:dyDescent="0.25">
      <c r="A40" s="8" t="s">
        <v>23</v>
      </c>
      <c r="B40" s="20">
        <f>+PRODUCCIÓN!B40/SUPERFICIE!B40*1000</f>
        <v>5031.8432871056648</v>
      </c>
      <c r="C40" s="20">
        <f>+PRODUCCIÓN!C40/SUPERFICIE!C40*1000</f>
        <v>4974.516942033044</v>
      </c>
      <c r="D40" s="20">
        <f>+PRODUCCIÓN!D40/SUPERFICIE!D40*1000</f>
        <v>6168.4034016049827</v>
      </c>
      <c r="E40" s="20">
        <f>+PRODUCCIÓN!E40/SUPERFICIE!E40*1000</f>
        <v>9524.8956911120222</v>
      </c>
      <c r="F40" s="20">
        <f>+PRODUCCIÓN!F40/SUPERFICIE!F40*1000</f>
        <v>8370.2594810379251</v>
      </c>
      <c r="G40" s="20">
        <f>+PRODUCCIÓN!G40/SUPERFICIE!G40*1000</f>
        <v>8883.4058505885569</v>
      </c>
      <c r="H40" s="20">
        <f>+PRODUCCIÓN!H40/SUPERFICIE!H40*1000</f>
        <v>8964.5469291812769</v>
      </c>
      <c r="I40" s="20">
        <f>+PRODUCCIÓN!I40/SUPERFICIE!I40*1000</f>
        <v>9769.5229561524811</v>
      </c>
      <c r="J40" s="20">
        <f>+PRODUCCIÓN!J40/SUPERFICIE!J40*1000</f>
        <v>9880.8735614277666</v>
      </c>
      <c r="K40" s="20">
        <f>+PRODUCCIÓN!K40/SUPERFICIE!K40*1000</f>
        <v>9424.4477028347974</v>
      </c>
      <c r="L40" s="20">
        <f>+PRODUCCIÓN!L40/SUPERFICIE!L40*1000</f>
        <v>10147.511711657487</v>
      </c>
      <c r="M40" s="20">
        <f>+PRODUCCIÓN!M40/SUPERFICIE!M40*1000</f>
        <v>9649.5480291744261</v>
      </c>
      <c r="N40" s="20">
        <f>+PRODUCCIÓN!N40/SUPERFICIE!N40*1000</f>
        <v>8907.5902298216952</v>
      </c>
      <c r="O40" s="20">
        <f>+PRODUCCIÓN!O40/SUPERFICIE!O40*1000</f>
        <v>9637.468723525817</v>
      </c>
    </row>
    <row r="41" spans="1:15" x14ac:dyDescent="0.25">
      <c r="A41" s="8" t="s">
        <v>68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/>
    </row>
    <row r="42" spans="1:15" x14ac:dyDescent="0.25">
      <c r="A42" s="8" t="s">
        <v>69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/>
    </row>
    <row r="43" spans="1:15" x14ac:dyDescent="0.25">
      <c r="A43" s="7" t="s">
        <v>24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8" t="s">
        <v>25</v>
      </c>
      <c r="B44" s="20">
        <f>+PRODUCCIÓN!B44/SUPERFICIE!B44*1000</f>
        <v>390.84814922763042</v>
      </c>
      <c r="C44" s="20">
        <f>+PRODUCCIÓN!C44/SUPERFICIE!C44*1000</f>
        <v>378.78787878787881</v>
      </c>
      <c r="D44" s="20">
        <f>+PRODUCCIÓN!D44/SUPERFICIE!D44*1000</f>
        <v>461.43833387569151</v>
      </c>
      <c r="E44" s="20">
        <f>+PRODUCCIÓN!E44/SUPERFICIE!E44*1000</f>
        <v>552.67558528428094</v>
      </c>
      <c r="F44" s="20">
        <f>+PRODUCCIÓN!F44/SUPERFICIE!F44*1000</f>
        <v>419.21277181392793</v>
      </c>
      <c r="G44" s="20">
        <f>+PRODUCCIÓN!G44/SUPERFICIE!G44*1000</f>
        <v>504.66520307354557</v>
      </c>
      <c r="H44" s="20">
        <f>+PRODUCCIÓN!H44/SUPERFICIE!H44*1000</f>
        <v>499.42528735632186</v>
      </c>
      <c r="I44" s="20">
        <f>+PRODUCCIÓN!I44/SUPERFICIE!I44*1000</f>
        <v>565.15242080095629</v>
      </c>
      <c r="J44" s="20">
        <f>+PRODUCCIÓN!J44/SUPERFICIE!J44*1000</f>
        <v>504.09214913610191</v>
      </c>
      <c r="K44" s="20">
        <f>+PRODUCCIÓN!K44/SUPERFICIE!K44*1000</f>
        <v>503.30364837690308</v>
      </c>
      <c r="L44" s="20">
        <f>+PRODUCCIÓN!L44/SUPERFICIE!L44*1000</f>
        <v>521.53392330383485</v>
      </c>
      <c r="M44" s="20">
        <f>+PRODUCCIÓN!M44/SUPERFICIE!M44*1000</f>
        <v>529.5621604346436</v>
      </c>
      <c r="N44" s="20">
        <f>+PRODUCCIÓN!N44/SUPERFICIE!N44*1000</f>
        <v>488.94202032277343</v>
      </c>
      <c r="O44" s="20">
        <f>+PRODUCCIÓN!O44/SUPERFICIE!O44*1000</f>
        <v>510.66386302192859</v>
      </c>
    </row>
    <row r="45" spans="1:15" x14ac:dyDescent="0.25">
      <c r="A45" s="8" t="s">
        <v>26</v>
      </c>
      <c r="B45" s="20">
        <f>+PRODUCCIÓN!B45/SUPERFICIE!B45*1000</f>
        <v>2107.8390709249275</v>
      </c>
      <c r="C45" s="20">
        <f>+PRODUCCIÓN!C45/SUPERFICIE!C45*1000</f>
        <v>2009.6056622851365</v>
      </c>
      <c r="D45" s="20">
        <f>+PRODUCCIÓN!D45/SUPERFICIE!D45*1000</f>
        <v>1843.5437293729374</v>
      </c>
      <c r="E45" s="20">
        <f>+PRODUCCIÓN!E45/SUPERFICIE!E45*1000</f>
        <v>3697.8977524916277</v>
      </c>
      <c r="F45" s="20">
        <f>+PRODUCCIÓN!F45/SUPERFICIE!F45*1000</f>
        <v>1794.2397398039968</v>
      </c>
      <c r="G45" s="20">
        <f>+PRODUCCIÓN!G45/SUPERFICIE!G45*1000</f>
        <v>1946.4071236280806</v>
      </c>
      <c r="H45" s="20">
        <f>+PRODUCCIÓN!H45/SUPERFICIE!H45*1000</f>
        <v>2393.0736987750779</v>
      </c>
      <c r="I45" s="20">
        <f>+PRODUCCIÓN!I45/SUPERFICIE!I45*1000</f>
        <v>2270.8677765388911</v>
      </c>
      <c r="J45" s="20">
        <f>+PRODUCCIÓN!J45/SUPERFICIE!J45*1000</f>
        <v>2428.8272157564916</v>
      </c>
      <c r="K45" s="20">
        <f>+PRODUCCIÓN!K45/SUPERFICIE!K45*1000</f>
        <v>2284.212242236531</v>
      </c>
      <c r="L45" s="20">
        <f>+PRODUCCIÓN!L45/SUPERFICIE!L45*1000</f>
        <v>2305.920531898053</v>
      </c>
      <c r="M45" s="20">
        <f>+PRODUCCIÓN!M45/SUPERFICIE!M45*1000</f>
        <v>2667.0003203074957</v>
      </c>
      <c r="N45" s="20">
        <f>+PRODUCCIÓN!N45/SUPERFICIE!N45*1000</f>
        <v>6377.1933682219978</v>
      </c>
      <c r="O45" s="20">
        <f>+PRODUCCIÓN!O45/SUPERFICIE!O45*1000</f>
        <v>3226.2397117235159</v>
      </c>
    </row>
    <row r="46" spans="1:15" x14ac:dyDescent="0.25">
      <c r="A46" s="8" t="s">
        <v>27</v>
      </c>
      <c r="B46" s="20">
        <f>+PRODUCCIÓN!B46/SUPERFICIE!B46*1000</f>
        <v>1325.7882557130461</v>
      </c>
      <c r="C46" s="20">
        <f>+PRODUCCIÓN!C46/SUPERFICIE!C46*1000</f>
        <v>849.36516698868343</v>
      </c>
      <c r="D46" s="20">
        <f>+PRODUCCIÓN!D46/SUPERFICIE!D46*1000</f>
        <v>1004.3149485196736</v>
      </c>
      <c r="E46" s="20">
        <f>+PRODUCCIÓN!E46/SUPERFICIE!E46*1000</f>
        <v>1598.2144945616155</v>
      </c>
      <c r="F46" s="20">
        <f>+PRODUCCIÓN!F46/SUPERFICIE!F46*1000</f>
        <v>1469.5271393559224</v>
      </c>
      <c r="G46" s="20">
        <f>+PRODUCCIÓN!G46/SUPERFICIE!G46*1000</f>
        <v>1550.257678314226</v>
      </c>
      <c r="H46" s="20">
        <f>+PRODUCCIÓN!H46/SUPERFICIE!H46*1000</f>
        <v>1588.6513778010913</v>
      </c>
      <c r="I46" s="20">
        <f>+PRODUCCIÓN!I46/SUPERFICIE!I46*1000</f>
        <v>1654.7726426413999</v>
      </c>
      <c r="J46" s="20">
        <f>+PRODUCCIÓN!J46/SUPERFICIE!J46*1000</f>
        <v>1642.356598838644</v>
      </c>
      <c r="K46" s="20">
        <f>+PRODUCCIÓN!K46/SUPERFICIE!K46*1000</f>
        <v>1772.3728491222853</v>
      </c>
      <c r="L46" s="20">
        <f>+PRODUCCIÓN!L46/SUPERFICIE!L46*1000</f>
        <v>1793.1394407007519</v>
      </c>
      <c r="M46" s="20">
        <f>+PRODUCCIÓN!M46/SUPERFICIE!M46*1000</f>
        <v>1665.8665972369131</v>
      </c>
      <c r="N46" s="20">
        <f>+PRODUCCIÓN!N46/SUPERFICIE!N46*1000</f>
        <v>1696.7767724826454</v>
      </c>
      <c r="O46" s="20">
        <f>+PRODUCCIÓN!O46/SUPERFICIE!O46*1000</f>
        <v>1715.7805189281157</v>
      </c>
    </row>
    <row r="47" spans="1:15" x14ac:dyDescent="0.25">
      <c r="A47" s="8" t="s">
        <v>28</v>
      </c>
      <c r="B47" s="20">
        <f>+PRODUCCIÓN!B47/SUPERFICIE!B47*1000</f>
        <v>155.57553956834533</v>
      </c>
      <c r="C47" s="20">
        <f>+PRODUCCIÓN!C47/SUPERFICIE!C47*1000</f>
        <v>1337.1278458844133</v>
      </c>
      <c r="D47" s="20">
        <f>+PRODUCCIÓN!D47/SUPERFICIE!D47*1000</f>
        <v>1874.6686861037485</v>
      </c>
      <c r="E47" s="20">
        <f>+PRODUCCIÓN!E47/SUPERFICIE!E47*1000</f>
        <v>2148.8310833058936</v>
      </c>
      <c r="F47" s="20">
        <f>+PRODUCCIÓN!F47/SUPERFICIE!F47*1000</f>
        <v>2156.3799168532141</v>
      </c>
      <c r="G47" s="20">
        <f>+PRODUCCIÓN!G47/SUPERFICIE!G47*1000</f>
        <v>2246.4364903389292</v>
      </c>
      <c r="H47" s="20">
        <f>+PRODUCCIÓN!H47/SUPERFICIE!H47*1000</f>
        <v>2237.3205741626798</v>
      </c>
      <c r="I47" s="20">
        <f>+PRODUCCIÓN!I47/SUPERFICIE!I47*1000</f>
        <v>2498.202516476932</v>
      </c>
      <c r="J47" s="20">
        <f>+PRODUCCIÓN!J47/SUPERFICIE!J47*1000</f>
        <v>2261.8746041798604</v>
      </c>
      <c r="K47" s="20">
        <f>+PRODUCCIÓN!K47/SUPERFICIE!K47*1000</f>
        <v>2289.6638391454599</v>
      </c>
      <c r="L47" s="20">
        <f>+PRODUCCIÓN!L47/SUPERFICIE!L47*1000</f>
        <v>2461.0894941634238</v>
      </c>
      <c r="M47" s="20">
        <f>+PRODUCCIÓN!M47/SUPERFICIE!M47*1000</f>
        <v>2303.1446540880502</v>
      </c>
      <c r="N47" s="20">
        <f>+PRODUCCIÓN!N47/SUPERFICIE!N47*1000</f>
        <v>2236.0655737704915</v>
      </c>
      <c r="O47" s="20">
        <f>+PRODUCCIÓN!O47/SUPERFICIE!O47*1000</f>
        <v>2311.4021079527311</v>
      </c>
    </row>
    <row r="48" spans="1:15" x14ac:dyDescent="0.25">
      <c r="A48" s="8" t="s">
        <v>29</v>
      </c>
      <c r="B48" s="20">
        <f>+PRODUCCIÓN!B48/SUPERFICIE!B48*1000</f>
        <v>3590.6274206041826</v>
      </c>
      <c r="C48" s="20">
        <f>+PRODUCCIÓN!C48/SUPERFICIE!C48*1000</f>
        <v>5426.2834293576407</v>
      </c>
      <c r="D48" s="20">
        <f>+PRODUCCIÓN!D48/SUPERFICIE!D48*1000</f>
        <v>6519.6447007031966</v>
      </c>
      <c r="E48" s="20">
        <f>+PRODUCCIÓN!E48/SUPERFICIE!E48*1000</f>
        <v>9288.941394993104</v>
      </c>
      <c r="F48" s="20">
        <f>+PRODUCCIÓN!F48/SUPERFICIE!F48*1000</f>
        <v>8015.1767868219713</v>
      </c>
      <c r="G48" s="20">
        <f>+PRODUCCIÓN!G48/SUPERFICIE!G48*1000</f>
        <v>9500.0393256954103</v>
      </c>
      <c r="H48" s="20">
        <f>+PRODUCCIÓN!H48/SUPERFICIE!H48*1000</f>
        <v>12412.867696743098</v>
      </c>
      <c r="I48" s="20">
        <f>+PRODUCCIÓN!I48/SUPERFICIE!I48*1000</f>
        <v>12236.907554308751</v>
      </c>
      <c r="J48" s="20">
        <f>+PRODUCCIÓN!J48/SUPERFICIE!J48*1000</f>
        <v>13290.19289639656</v>
      </c>
      <c r="K48" s="20">
        <f>+PRODUCCIÓN!K48/SUPERFICIE!K48*1000</f>
        <v>9940.6837507341788</v>
      </c>
      <c r="L48" s="20">
        <f>+PRODUCCIÓN!L48/SUPERFICIE!L48*1000</f>
        <v>12375.196798346295</v>
      </c>
      <c r="M48" s="20">
        <f>+PRODUCCIÓN!M48/SUPERFICIE!M48*1000</f>
        <v>9235.931970659949</v>
      </c>
      <c r="N48" s="20">
        <f>+PRODUCCIÓN!N48/SUPERFICIE!N48*1000</f>
        <v>10912.20430793923</v>
      </c>
      <c r="O48" s="20">
        <f>+PRODUCCIÓN!O48/SUPERFICIE!O48*1000</f>
        <v>9945.7163433980168</v>
      </c>
    </row>
    <row r="49" spans="1:15" x14ac:dyDescent="0.25">
      <c r="A49" s="8" t="s">
        <v>30</v>
      </c>
      <c r="B49" s="20">
        <f>+PRODUCCIÓN!B49/SUPERFICIE!B49*1000</f>
        <v>6335.5855855855843</v>
      </c>
      <c r="C49" s="20">
        <f>+PRODUCCIÓN!C49/SUPERFICIE!C49*1000</f>
        <v>4895.9107806691454</v>
      </c>
      <c r="D49" s="20">
        <f>+PRODUCCIÓN!D49/SUPERFICIE!D49*1000</f>
        <v>3529.5774647887329</v>
      </c>
      <c r="E49" s="20">
        <f>+PRODUCCIÓN!E49/SUPERFICIE!E49*1000</f>
        <v>2236.9029275808934</v>
      </c>
      <c r="F49" s="20">
        <f>+PRODUCCIÓN!F49/SUPERFICIE!F49*1000</f>
        <v>2537.5238095238101</v>
      </c>
      <c r="G49" s="20">
        <f>+PRODUCCIÓN!G49/SUPERFICIE!G49*1000</f>
        <v>2516.5366034931249</v>
      </c>
      <c r="H49" s="20">
        <f>+PRODUCCIÓN!H49/SUPERFICIE!H49*1000</f>
        <v>2462.8506444275968</v>
      </c>
      <c r="I49" s="20">
        <f>+PRODUCCIÓN!I49/SUPERFICIE!I49*1000</f>
        <v>2468.9680499449141</v>
      </c>
      <c r="J49" s="20">
        <f>+PRODUCCIÓN!J49/SUPERFICIE!J49*1000</f>
        <v>2446.1190655614168</v>
      </c>
      <c r="K49" s="20">
        <f>+PRODUCCIÓN!K49/SUPERFICIE!K49*1000</f>
        <v>2500.7513148009016</v>
      </c>
      <c r="L49" s="20">
        <f>+PRODUCCIÓN!L49/SUPERFICIE!L49*1000</f>
        <v>2967.7419354838717</v>
      </c>
      <c r="M49" s="20">
        <f>+PRODUCCIÓN!M49/SUPERFICIE!M49*1000</f>
        <v>2414.0654381346376</v>
      </c>
      <c r="N49" s="20">
        <f>+PRODUCCIÓN!N49/SUPERFICIE!N49*1000</f>
        <v>2867.9585398828303</v>
      </c>
      <c r="O49" s="20">
        <f>+PRODUCCIÓN!O49/SUPERFICIE!O49*1000</f>
        <v>2667.605633802817</v>
      </c>
    </row>
    <row r="50" spans="1:15" x14ac:dyDescent="0.25">
      <c r="A50" s="8" t="s">
        <v>31</v>
      </c>
      <c r="B50" s="20">
        <f>+PRODUCCIÓN!B50/SUPERFICIE!B50*1000</f>
        <v>989.19825699146918</v>
      </c>
      <c r="C50" s="20">
        <f>+PRODUCCIÓN!C50/SUPERFICIE!C50*1000</f>
        <v>1221.0598770658241</v>
      </c>
      <c r="D50" s="20">
        <f>+PRODUCCIÓN!D50/SUPERFICIE!D50*1000</f>
        <v>1819.6754835438555</v>
      </c>
      <c r="E50" s="20">
        <f>+PRODUCCIÓN!E50/SUPERFICIE!E50*1000</f>
        <v>1242.7442916217187</v>
      </c>
      <c r="F50" s="20">
        <f>+PRODUCCIÓN!F50/SUPERFICIE!F50*1000</f>
        <v>1395.6875572343911</v>
      </c>
      <c r="G50" s="20">
        <f>+PRODUCCIÓN!G50/SUPERFICIE!G50*1000</f>
        <v>1968.5527226063962</v>
      </c>
      <c r="H50" s="20">
        <f>+PRODUCCIÓN!H50/SUPERFICIE!H50*1000</f>
        <v>1530.8953880949107</v>
      </c>
      <c r="I50" s="20">
        <f>+PRODUCCIÓN!I50/SUPERFICIE!I50*1000</f>
        <v>1677.3034724578663</v>
      </c>
      <c r="J50" s="20">
        <f>+PRODUCCIÓN!J50/SUPERFICIE!J50*1000</f>
        <v>1604.0269066365893</v>
      </c>
      <c r="K50" s="20">
        <f>+PRODUCCIÓN!K50/SUPERFICIE!K50*1000</f>
        <v>1635.7300256428889</v>
      </c>
      <c r="L50" s="20">
        <f>+PRODUCCIÓN!L50/SUPERFICIE!L50*1000</f>
        <v>888.91995520625369</v>
      </c>
      <c r="M50" s="20">
        <f>+PRODUCCIÓN!M50/SUPERFICIE!M50*1000</f>
        <v>1555.6959826931684</v>
      </c>
      <c r="N50" s="20">
        <f>+PRODUCCIÓN!N50/SUPERFICIE!N50*1000</f>
        <v>1165.9440831526874</v>
      </c>
      <c r="O50" s="20">
        <f>+PRODUCCIÓN!O50/SUPERFICIE!O50*1000</f>
        <v>1370.1772419644872</v>
      </c>
    </row>
    <row r="51" spans="1:15" x14ac:dyDescent="0.25">
      <c r="A51" s="8" t="s">
        <v>70</v>
      </c>
      <c r="B51" s="20">
        <f>+PRODUCCIÓN!B51/SUPERFICIE!B51*1000</f>
        <v>573.52941176470586</v>
      </c>
      <c r="C51" s="20">
        <f>+PRODUCCIÓN!C51/SUPERFICIE!C51*1000</f>
        <v>622.95081967213116</v>
      </c>
      <c r="D51" s="20">
        <f>+PRODUCCIÓN!D51/SUPERFICIE!D51*1000</f>
        <v>989.20863309352512</v>
      </c>
      <c r="E51" s="20">
        <f>+PRODUCCIÓN!E51/SUPERFICIE!E51*1000</f>
        <v>777.77777777777783</v>
      </c>
      <c r="F51" s="20">
        <f>+PRODUCCIÓN!F51/SUPERFICIE!F51*1000</f>
        <v>8454.5454545454559</v>
      </c>
      <c r="G51" s="20">
        <f>+PRODUCCIÓN!G51/SUPERFICIE!G51*1000</f>
        <v>9192.3076923076915</v>
      </c>
      <c r="H51" s="20">
        <f>+PRODUCCIÓN!H51/SUPERFICIE!H51*1000</f>
        <v>6117.570337246133</v>
      </c>
      <c r="I51" s="20">
        <f>+PRODUCCIÓN!I51/SUPERFICIE!I51*1000</f>
        <v>6000</v>
      </c>
      <c r="J51" s="20">
        <f>+PRODUCCIÓN!J51/SUPERFICIE!J51*1000</f>
        <v>6094.3816057852773</v>
      </c>
      <c r="K51" s="20">
        <f>+PRODUCCIÓN!K51/SUPERFICIE!K51*1000</f>
        <v>7171.9213649851627</v>
      </c>
      <c r="L51" s="20">
        <f>+PRODUCCIÓN!L51/SUPERFICIE!L51*1000</f>
        <v>6038.1216426962401</v>
      </c>
      <c r="M51" s="20">
        <f>+PRODUCCIÓN!M51/SUPERFICIE!M51*1000</f>
        <v>5014.7574248293677</v>
      </c>
      <c r="N51" s="20">
        <f>+PRODUCCIÓN!N51/SUPERFICIE!N51*1000</f>
        <v>4776.580958999305</v>
      </c>
      <c r="O51" s="20">
        <f>+PRODUCCIÓN!O51/SUPERFICIE!O51*1000</f>
        <v>5818.6407066883003</v>
      </c>
    </row>
    <row r="52" spans="1:15" x14ac:dyDescent="0.25">
      <c r="A52" s="8" t="s">
        <v>71</v>
      </c>
      <c r="B52" s="20">
        <f>+PRODUCCIÓN!B52/SUPERFICIE!B52*1000</f>
        <v>1711.2697919900652</v>
      </c>
      <c r="C52" s="20">
        <f>+PRODUCCIÓN!C52/SUPERFICIE!C52*1000</f>
        <v>1657.8654602091524</v>
      </c>
      <c r="D52" s="20">
        <f>+PRODUCCIÓN!D52/SUPERFICIE!D52*1000</f>
        <v>1713.448405656826</v>
      </c>
      <c r="E52" s="20">
        <f>+PRODUCCIÓN!E52/SUPERFICIE!E52*1000</f>
        <v>2446.9324708175245</v>
      </c>
      <c r="F52" s="20">
        <f>+PRODUCCIÓN!F52/SUPERFICIE!F52*1000</f>
        <v>2248.507200561995</v>
      </c>
      <c r="G52" s="20">
        <f>+PRODUCCIÓN!G52/SUPERFICIE!G52*1000</f>
        <v>2082.4183460736622</v>
      </c>
      <c r="H52" s="20">
        <f>+PRODUCCIÓN!H52/SUPERFICIE!H52*1000</f>
        <v>2246.5197334700156</v>
      </c>
      <c r="I52" s="20">
        <f>+PRODUCCIÓN!I52/SUPERFICIE!I52*1000</f>
        <v>2191.0939118111955</v>
      </c>
      <c r="J52" s="20">
        <f>+PRODUCCIÓN!J52/SUPERFICIE!J52*1000</f>
        <v>2275.6235759078904</v>
      </c>
      <c r="K52" s="20">
        <f>+PRODUCCIÓN!K52/SUPERFICIE!K52*1000</f>
        <v>2303.0339513604631</v>
      </c>
      <c r="L52" s="20">
        <f>+PRODUCCIÓN!L52/SUPERFICIE!L52*1000</f>
        <v>2775.036457959789</v>
      </c>
      <c r="M52" s="20">
        <f>+PRODUCCIÓN!M52/SUPERFICIE!M52*1000</f>
        <v>2300.1223458836535</v>
      </c>
      <c r="N52" s="20">
        <f>+PRODUCCIÓN!N52/SUPERFICIE!N52*1000</f>
        <v>2371.3362336855189</v>
      </c>
      <c r="O52" s="20">
        <f>+PRODUCCIÓN!O52/SUPERFICIE!O52*1000</f>
        <v>2412.6033769813921</v>
      </c>
    </row>
    <row r="53" spans="1:15" x14ac:dyDescent="0.25">
      <c r="A53" s="8" t="s">
        <v>32</v>
      </c>
      <c r="B53" s="20">
        <f>+PRODUCCIÓN!B53/SUPERFICIE!B53*1000</f>
        <v>2470.7111756168356</v>
      </c>
      <c r="C53" s="20">
        <f>+PRODUCCIÓN!C53/SUPERFICIE!C53*1000</f>
        <v>2730.6678961928596</v>
      </c>
      <c r="D53" s="20">
        <f>+PRODUCCIÓN!D53/SUPERFICIE!D53*1000</f>
        <v>3882.4701195219127</v>
      </c>
      <c r="E53" s="20">
        <f>+PRODUCCIÓN!E53/SUPERFICIE!E53*1000</f>
        <v>3212.8480226990596</v>
      </c>
      <c r="F53" s="20">
        <f>+PRODUCCIÓN!F53/SUPERFICIE!F53*1000</f>
        <v>2823.3272770361004</v>
      </c>
      <c r="G53" s="20">
        <f>+PRODUCCIÓN!G53/SUPERFICIE!G53*1000</f>
        <v>3051.9706184345623</v>
      </c>
      <c r="H53" s="20">
        <f>+PRODUCCIÓN!H53/SUPERFICIE!H53*1000</f>
        <v>3079.2993107975053</v>
      </c>
      <c r="I53" s="20">
        <f>+PRODUCCIÓN!I53/SUPERFICIE!I53*1000</f>
        <v>3136.10408384532</v>
      </c>
      <c r="J53" s="20">
        <f>+PRODUCCIÓN!J53/SUPERFICIE!J53*1000</f>
        <v>3058.6074736505916</v>
      </c>
      <c r="K53" s="20">
        <f>+PRODUCCIÓN!K53/SUPERFICIE!K53*1000</f>
        <v>3258.5071350164662</v>
      </c>
      <c r="L53" s="20">
        <f>+PRODUCCIÓN!L53/SUPERFICIE!L53*1000</f>
        <v>3443.3222981184254</v>
      </c>
      <c r="M53" s="20">
        <f>+PRODUCCIÓN!M53/SUPERFICIE!M53*1000</f>
        <v>3164.8212088740725</v>
      </c>
      <c r="N53" s="20">
        <f>+PRODUCCIÓN!N53/SUPERFICIE!N53*1000</f>
        <v>3117.1259842519685</v>
      </c>
      <c r="O53" s="20">
        <f>+PRODUCCIÓN!O53/SUPERFICIE!O53*1000</f>
        <v>3212.2296308342816</v>
      </c>
    </row>
    <row r="54" spans="1:15" x14ac:dyDescent="0.25">
      <c r="A54" s="8" t="s">
        <v>33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/>
    </row>
    <row r="55" spans="1:15" x14ac:dyDescent="0.25">
      <c r="A55" s="8" t="s">
        <v>34</v>
      </c>
      <c r="B55" s="20">
        <f>+PRODUCCIÓN!B55/SUPERFICIE!B55*1000</f>
        <v>2255.9122944400942</v>
      </c>
      <c r="C55" s="20">
        <f>+PRODUCCIÓN!C55/SUPERFICIE!C55*1000</f>
        <v>3089.5707192650098</v>
      </c>
      <c r="D55" s="20">
        <f>+PRODUCCIÓN!D55/SUPERFICIE!D55*1000</f>
        <v>2351.2127146382222</v>
      </c>
      <c r="E55" s="20">
        <f>+PRODUCCIÓN!E55/SUPERFICIE!E55*1000</f>
        <v>3880.9410836179477</v>
      </c>
      <c r="F55" s="20">
        <f>+PRODUCCIÓN!F55/SUPERFICIE!F55*1000</f>
        <v>2958.7053101197971</v>
      </c>
      <c r="G55" s="20">
        <f>+PRODUCCIÓN!G55/SUPERFICIE!G55*1000</f>
        <v>3061.2607627229922</v>
      </c>
      <c r="H55" s="20">
        <f>+PRODUCCIÓN!H55/SUPERFICIE!H55*1000</f>
        <v>3099.9223704147103</v>
      </c>
      <c r="I55" s="20">
        <f>+PRODUCCIÓN!I55/SUPERFICIE!I55*1000</f>
        <v>3330.8107045575803</v>
      </c>
      <c r="J55" s="20">
        <f>+PRODUCCIÓN!J55/SUPERFICIE!J55*1000</f>
        <v>3392.1767974438017</v>
      </c>
      <c r="K55" s="20">
        <f>+PRODUCCIÓN!K55/SUPERFICIE!K55*1000</f>
        <v>3362.4113608048488</v>
      </c>
      <c r="L55" s="20">
        <f>+PRODUCCIÓN!L55/SUPERFICIE!L55*1000</f>
        <v>2284.1394975948692</v>
      </c>
      <c r="M55" s="20">
        <f>+PRODUCCIÓN!M55/SUPERFICIE!M55*1000</f>
        <v>3491.2499414163194</v>
      </c>
      <c r="N55" s="20">
        <f>+PRODUCCIÓN!N55/SUPERFICIE!N55*1000</f>
        <v>2954.6090558011979</v>
      </c>
      <c r="O55" s="20">
        <f>+PRODUCCIÓN!O55/SUPERFICIE!O55*1000</f>
        <v>3097.6177237928237</v>
      </c>
    </row>
    <row r="56" spans="1:15" x14ac:dyDescent="0.25">
      <c r="A56" s="8" t="s">
        <v>35</v>
      </c>
      <c r="B56" s="20">
        <f>+PRODUCCIÓN!B56/SUPERFICIE!B56*1000</f>
        <v>1225.8684405025867</v>
      </c>
      <c r="C56" s="20">
        <f>+PRODUCCIÓN!C56/SUPERFICIE!C56*1000</f>
        <v>1782.122905027933</v>
      </c>
      <c r="D56" s="20">
        <f>+PRODUCCIÓN!D56/SUPERFICIE!D56*1000</f>
        <v>2274.7972551466</v>
      </c>
      <c r="E56" s="20">
        <f>+PRODUCCIÓN!E56/SUPERFICIE!E56*1000</f>
        <v>2177.13567839196</v>
      </c>
      <c r="F56" s="20">
        <f>+PRODUCCIÓN!F56/SUPERFICIE!F56*1000</f>
        <v>2324.3313425084398</v>
      </c>
      <c r="G56" s="20">
        <f>+PRODUCCIÓN!G56/SUPERFICIE!G56*1000</f>
        <v>2357.4980371630463</v>
      </c>
      <c r="H56" s="20">
        <f>+PRODUCCIÓN!H56/SUPERFICIE!H56*1000</f>
        <v>2339.3408856848614</v>
      </c>
      <c r="I56" s="20">
        <f>+PRODUCCIÓN!I56/SUPERFICIE!I56*1000</f>
        <v>2350.2024291497978</v>
      </c>
      <c r="J56" s="20">
        <f>+PRODUCCIÓN!J56/SUPERFICIE!J56*1000</f>
        <v>2308.6198050282196</v>
      </c>
      <c r="K56" s="20">
        <f>+PRODUCCIÓN!K56/SUPERFICIE!K56*1000</f>
        <v>2346.0448338057199</v>
      </c>
      <c r="L56" s="20">
        <f>+PRODUCCIÓN!L56/SUPERFICIE!L56*1000</f>
        <v>2400.0865051903115</v>
      </c>
      <c r="M56" s="20">
        <f>+PRODUCCIÓN!M56/SUPERFICIE!M56*1000</f>
        <v>2295.061099796334</v>
      </c>
      <c r="N56" s="20">
        <f>+PRODUCCIÓN!N56/SUPERFICIE!N56*1000</f>
        <v>2013.2034632034629</v>
      </c>
      <c r="O56" s="20">
        <f>+PRODUCCIÓN!O56/SUPERFICIE!O56*1000</f>
        <v>2291.0999761393464</v>
      </c>
    </row>
    <row r="57" spans="1:15" x14ac:dyDescent="0.25">
      <c r="A57" s="8" t="s">
        <v>72</v>
      </c>
      <c r="B57" s="20">
        <f>+PRODUCCIÓN!B57/SUPERFICIE!B57*1000</f>
        <v>4869.724770642204</v>
      </c>
      <c r="C57" s="20">
        <f>+PRODUCCIÓN!C57/SUPERFICIE!C57*1000</f>
        <v>4042.1478060046193</v>
      </c>
      <c r="D57" s="20">
        <f>+PRODUCCIÓN!D57/SUPERFICIE!D57*1000</f>
        <v>1528.683914510686</v>
      </c>
      <c r="E57" s="20">
        <f>+PRODUCCIÓN!E57/SUPERFICIE!E57*1000</f>
        <v>4840</v>
      </c>
      <c r="F57" s="20">
        <f>+PRODUCCIÓN!F57/SUPERFICIE!F57*1000</f>
        <v>4379.0613718411551</v>
      </c>
      <c r="G57" s="20">
        <f>+PRODUCCIÓN!G57/SUPERFICIE!G57*1000</f>
        <v>4440.8875954892683</v>
      </c>
      <c r="H57" s="20">
        <f>+PRODUCCIÓN!H57/SUPERFICIE!H57*1000</f>
        <v>4453.3126695079427</v>
      </c>
      <c r="I57" s="20">
        <f>+PRODUCCIÓN!I57/SUPERFICIE!I57*1000</f>
        <v>4059.4738848646584</v>
      </c>
      <c r="J57" s="20">
        <f>+PRODUCCIÓN!J57/SUPERFICIE!J57*1000</f>
        <v>4433.2435552135439</v>
      </c>
      <c r="K57" s="20">
        <f>+PRODUCCIÓN!K57/SUPERFICIE!K57*1000</f>
        <v>4367.1904944423159</v>
      </c>
      <c r="L57" s="20">
        <f>+PRODUCCIÓN!L57/SUPERFICIE!L57*1000</f>
        <v>4358.3950136345929</v>
      </c>
      <c r="M57" s="20">
        <f>+PRODUCCIÓN!M57/SUPERFICIE!M57*1000</f>
        <v>4420.6471494607085</v>
      </c>
      <c r="N57" s="20">
        <f>+PRODUCCIÓN!N57/SUPERFICIE!N57*1000</f>
        <v>4459.8084131611813</v>
      </c>
      <c r="O57" s="20">
        <f>+PRODUCCIÓN!O57/SUPERFICIE!O57*1000</f>
        <v>4412.4559341950653</v>
      </c>
    </row>
    <row r="58" spans="1:15" x14ac:dyDescent="0.25">
      <c r="A58" s="8" t="s">
        <v>36</v>
      </c>
      <c r="B58" s="20">
        <f>+PRODUCCIÓN!B58/SUPERFICIE!B58*1000</f>
        <v>16806.624203821659</v>
      </c>
      <c r="C58" s="20">
        <f>+PRODUCCIÓN!C58/SUPERFICIE!C58*1000</f>
        <v>12898.33774993977</v>
      </c>
      <c r="D58" s="20">
        <f>+PRODUCCIÓN!D58/SUPERFICIE!D58*1000</f>
        <v>11468.112479323654</v>
      </c>
      <c r="E58" s="20">
        <f>+PRODUCCIÓN!E58/SUPERFICIE!E58*1000</f>
        <v>7658.5804654401936</v>
      </c>
      <c r="F58" s="20">
        <f>+PRODUCCIÓN!F58/SUPERFICIE!F58*1000</f>
        <v>8128.1582256773763</v>
      </c>
      <c r="G58" s="20">
        <f>+PRODUCCIÓN!G58/SUPERFICIE!G58*1000</f>
        <v>7740.4744380909251</v>
      </c>
      <c r="H58" s="20">
        <f>+PRODUCCIÓN!H58/SUPERFICIE!H58*1000</f>
        <v>7853.1516574111183</v>
      </c>
      <c r="I58" s="20">
        <f>+PRODUCCIÓN!I58/SUPERFICIE!I58*1000</f>
        <v>7881.2715651337739</v>
      </c>
      <c r="J58" s="20">
        <f>+PRODUCCIÓN!J58/SUPERFICIE!J58*1000</f>
        <v>7852.6874964299977</v>
      </c>
      <c r="K58" s="20">
        <f>+PRODUCCIÓN!K58/SUPERFICIE!K58*1000</f>
        <v>7919.8612217040163</v>
      </c>
      <c r="L58" s="20">
        <f>+PRODUCCIÓN!L58/SUPERFICIE!L58*1000</f>
        <v>9551.3774104683198</v>
      </c>
      <c r="M58" s="20">
        <f>+PRODUCCIÓN!M58/SUPERFICIE!M58*1000</f>
        <v>7828.8571428571413</v>
      </c>
      <c r="N58" s="20">
        <f>+PRODUCCIÓN!N58/SUPERFICIE!N58*1000</f>
        <v>8680.3889118742227</v>
      </c>
      <c r="O58" s="20">
        <f>+PRODUCCIÓN!O58/SUPERFICIE!O58*1000</f>
        <v>8376.1181227790694</v>
      </c>
    </row>
    <row r="59" spans="1:15" x14ac:dyDescent="0.25">
      <c r="A59" s="8" t="s">
        <v>37</v>
      </c>
      <c r="B59" s="20">
        <f>+PRODUCCIÓN!B59/SUPERFICIE!B59*1000</f>
        <v>4440.5953188602443</v>
      </c>
      <c r="C59" s="20">
        <f>+PRODUCCIÓN!C59/SUPERFICIE!C59*1000</f>
        <v>4319.4614443084456</v>
      </c>
      <c r="D59" s="20">
        <f>+PRODUCCIÓN!D59/SUPERFICIE!D59*1000</f>
        <v>5816.8854796676005</v>
      </c>
      <c r="E59" s="20">
        <f>+PRODUCCIÓN!E59/SUPERFICIE!E59*1000</f>
        <v>10560.577034714965</v>
      </c>
      <c r="F59" s="20">
        <f>+PRODUCCIÓN!F59/SUPERFICIE!F59*1000</f>
        <v>6511.5973262227417</v>
      </c>
      <c r="G59" s="20">
        <f>+PRODUCCIÓN!G59/SUPERFICIE!G59*1000</f>
        <v>8130.8790095050263</v>
      </c>
      <c r="H59" s="20">
        <f>+PRODUCCIÓN!H59/SUPERFICIE!H59*1000</f>
        <v>14861.52523671448</v>
      </c>
      <c r="I59" s="20">
        <f>+PRODUCCIÓN!I59/SUPERFICIE!I59*1000</f>
        <v>15004.980818816426</v>
      </c>
      <c r="J59" s="20">
        <f>+PRODUCCIÓN!J59/SUPERFICIE!J59*1000</f>
        <v>13583.996206508209</v>
      </c>
      <c r="K59" s="20">
        <f>+PRODUCCIÓN!K59/SUPERFICIE!K59*1000</f>
        <v>14056.955119953907</v>
      </c>
      <c r="L59" s="20">
        <f>+PRODUCCIÓN!L59/SUPERFICIE!L59*1000</f>
        <v>14319.078947368422</v>
      </c>
      <c r="M59" s="20">
        <f>+PRODUCCIÓN!M59/SUPERFICIE!M59*1000</f>
        <v>13061.706929880454</v>
      </c>
      <c r="N59" s="20">
        <f>+PRODUCCIÓN!N59/SUPERFICIE!N59*1000</f>
        <v>12922.264265173302</v>
      </c>
      <c r="O59" s="20">
        <f>+PRODUCCIÓN!O59/SUPERFICIE!O59*1000</f>
        <v>12944.581807559491</v>
      </c>
    </row>
    <row r="60" spans="1:15" x14ac:dyDescent="0.25">
      <c r="A60" s="8" t="s">
        <v>38</v>
      </c>
      <c r="B60" s="20">
        <f>+PRODUCCIÓN!B60/SUPERFICIE!B60*1000</f>
        <v>1884.6966495623303</v>
      </c>
      <c r="C60" s="20">
        <f>+PRODUCCIÓN!C60/SUPERFICIE!C60*1000</f>
        <v>1797.9767926212439</v>
      </c>
      <c r="D60" s="20">
        <f>+PRODUCCIÓN!D60/SUPERFICIE!D60*1000</f>
        <v>1726.3739459145102</v>
      </c>
      <c r="E60" s="20">
        <f>+PRODUCCIÓN!E60/SUPERFICIE!E60*1000</f>
        <v>2489.5381681449367</v>
      </c>
      <c r="F60" s="20">
        <f>+PRODUCCIÓN!F60/SUPERFICIE!F60*1000</f>
        <v>2014.8141481414816</v>
      </c>
      <c r="G60" s="20">
        <f>+PRODUCCIÓN!G60/SUPERFICIE!G60*1000</f>
        <v>2247.9024740050186</v>
      </c>
      <c r="H60" s="20">
        <f>+PRODUCCIÓN!H60/SUPERFICIE!H60*1000</f>
        <v>2260.1905104241546</v>
      </c>
      <c r="I60" s="20">
        <f>+PRODUCCIÓN!I60/SUPERFICIE!I60*1000</f>
        <v>2280.671226504488</v>
      </c>
      <c r="J60" s="20">
        <f>+PRODUCCIÓN!J60/SUPERFICIE!J60*1000</f>
        <v>2258.8962739892022</v>
      </c>
      <c r="K60" s="20">
        <f>+PRODUCCIÓN!K60/SUPERFICIE!K60*1000</f>
        <v>2433.3226621136132</v>
      </c>
      <c r="L60" s="20">
        <f>+PRODUCCIÓN!L60/SUPERFICIE!L60*1000</f>
        <v>3039.4242947610819</v>
      </c>
      <c r="M60" s="20">
        <f>+PRODUCCIÓN!M60/SUPERFICIE!M60*1000</f>
        <v>2364.551987821716</v>
      </c>
      <c r="N60" s="20">
        <f>+PRODUCCIÓN!N60/SUPERFICIE!N60*1000</f>
        <v>2483.4751953985665</v>
      </c>
      <c r="O60" s="20">
        <f>+PRODUCCIÓN!O60/SUPERFICIE!O60*1000</f>
        <v>2519.509759774458</v>
      </c>
    </row>
    <row r="61" spans="1:15" x14ac:dyDescent="0.25">
      <c r="A61" s="8" t="s">
        <v>39</v>
      </c>
      <c r="B61" s="20">
        <f>+PRODUCCIÓN!B61/SUPERFICIE!B61*1000</f>
        <v>7494.3363703521291</v>
      </c>
      <c r="C61" s="20">
        <f>+PRODUCCIÓN!C61/SUPERFICIE!C61*1000</f>
        <v>4387.9183891185494</v>
      </c>
      <c r="D61" s="20">
        <f>+PRODUCCIÓN!D61/SUPERFICIE!D61*1000</f>
        <v>16391.651491805576</v>
      </c>
      <c r="E61" s="20">
        <f>+PRODUCCIÓN!E61/SUPERFICIE!E61*1000</f>
        <v>14383.284497631241</v>
      </c>
      <c r="F61" s="20">
        <f>+PRODUCCIÓN!F61/SUPERFICIE!F61*1000</f>
        <v>12606.645168050105</v>
      </c>
      <c r="G61" s="20">
        <f>+PRODUCCIÓN!G61/SUPERFICIE!G61*1000</f>
        <v>13271.326057871984</v>
      </c>
      <c r="H61" s="20">
        <f>+PRODUCCIÓN!H61/SUPERFICIE!H61*1000</f>
        <v>12509.582869396678</v>
      </c>
      <c r="I61" s="20">
        <f>+PRODUCCIÓN!I61/SUPERFICIE!I61*1000</f>
        <v>12639.252251386737</v>
      </c>
      <c r="J61" s="20">
        <f>+PRODUCCIÓN!J61/SUPERFICIE!J61*1000</f>
        <v>13826.384853767187</v>
      </c>
      <c r="K61" s="20">
        <f>+PRODUCCIÓN!K61/SUPERFICIE!K61*1000</f>
        <v>13280.269245196518</v>
      </c>
      <c r="L61" s="20">
        <f>+PRODUCCIÓN!L61/SUPERFICIE!L61*1000</f>
        <v>13058.685864133393</v>
      </c>
      <c r="M61" s="20">
        <f>+PRODUCCIÓN!M61/SUPERFICIE!M61*1000</f>
        <v>13590.023518871092</v>
      </c>
      <c r="N61" s="20">
        <f>+PRODUCCIÓN!N61/SUPERFICIE!N61*1000</f>
        <v>13337.07741815961</v>
      </c>
      <c r="O61" s="20">
        <f>+PRODUCCIÓN!O61/SUPERFICIE!O61*1000</f>
        <v>13514.103281947489</v>
      </c>
    </row>
    <row r="62" spans="1:15" x14ac:dyDescent="0.25">
      <c r="A62" s="8" t="s">
        <v>40</v>
      </c>
      <c r="B62" s="20">
        <f>+PRODUCCIÓN!B62/SUPERFICIE!B62*1000</f>
        <v>5528.8487104493479</v>
      </c>
      <c r="C62" s="20">
        <f>+PRODUCCIÓN!C62/SUPERFICIE!C62*1000</f>
        <v>4715.3924307848611</v>
      </c>
      <c r="D62" s="20">
        <f>+PRODUCCIÓN!D62/SUPERFICIE!D62*1000</f>
        <v>4807.4409250879835</v>
      </c>
      <c r="E62" s="20">
        <f>+PRODUCCIÓN!E62/SUPERFICIE!E62*1000</f>
        <v>6627.7634612776355</v>
      </c>
      <c r="F62" s="20">
        <f>+PRODUCCIÓN!F62/SUPERFICIE!F62*1000</f>
        <v>6558.0753701211306</v>
      </c>
      <c r="G62" s="20">
        <f>+PRODUCCIÓN!G62/SUPERFICIE!G62*1000</f>
        <v>6939.3881816454505</v>
      </c>
      <c r="H62" s="20">
        <f>+PRODUCCIÓN!H62/SUPERFICIE!H62*1000</f>
        <v>7244.1860465116288</v>
      </c>
      <c r="I62" s="20">
        <f>+PRODUCCIÓN!I62/SUPERFICIE!I62*1000</f>
        <v>7168.3620239958263</v>
      </c>
      <c r="J62" s="20">
        <f>+PRODUCCIÓN!J62/SUPERFICIE!J62*1000</f>
        <v>6911.8112312153989</v>
      </c>
      <c r="K62" s="20">
        <f>+PRODUCCIÓN!K62/SUPERFICIE!K62*1000</f>
        <v>7039.7798020840164</v>
      </c>
      <c r="L62" s="20">
        <f>+PRODUCCIÓN!L62/SUPERFICIE!L62*1000</f>
        <v>8062.2278937096517</v>
      </c>
      <c r="M62" s="20">
        <f>+PRODUCCIÓN!M62/SUPERFICIE!M62*1000</f>
        <v>6939.9788471708098</v>
      </c>
      <c r="N62" s="20">
        <f>+PRODUCCIÓN!N62/SUPERFICIE!N62*1000</f>
        <v>7021.0811624755306</v>
      </c>
      <c r="O62" s="20">
        <f>+PRODUCCIÓN!O62/SUPERFICIE!O62*1000</f>
        <v>7217.2105591353165</v>
      </c>
    </row>
    <row r="63" spans="1:15" x14ac:dyDescent="0.25">
      <c r="A63" s="7" t="s">
        <v>41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A64" s="8" t="s">
        <v>42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/>
    </row>
    <row r="65" spans="1:15" x14ac:dyDescent="0.25">
      <c r="A65" s="8" t="s">
        <v>73</v>
      </c>
      <c r="B65" s="20">
        <f>+PRODUCCIÓN!B65/SUPERFICIE!B65*1000</f>
        <v>812.8</v>
      </c>
      <c r="C65" s="20">
        <f>+PRODUCCIÓN!C65/SUPERFICIE!C65*1000</f>
        <v>626.39198218262811</v>
      </c>
      <c r="D65" s="20">
        <f>+PRODUCCIÓN!D65/SUPERFICIE!D65*1000</f>
        <v>476.33177679561464</v>
      </c>
      <c r="E65" s="20">
        <f>+PRODUCCIÓN!E65/SUPERFICIE!E65*1000</f>
        <v>647.86585365853659</v>
      </c>
      <c r="F65" s="20">
        <f>+PRODUCCIÓN!F65/SUPERFICIE!F65*1000</f>
        <v>712.15504989770579</v>
      </c>
      <c r="G65" s="20">
        <f>+PRODUCCIÓN!G65/SUPERFICIE!G65*1000</f>
        <v>719.96376755009294</v>
      </c>
      <c r="H65" s="20">
        <f>+PRODUCCIÓN!H65/SUPERFICIE!H65*1000</f>
        <v>692.95473557022024</v>
      </c>
      <c r="I65" s="20">
        <f>+PRODUCCIÓN!I65/SUPERFICIE!I65*1000</f>
        <v>689.01538461538462</v>
      </c>
      <c r="J65" s="20">
        <f>+PRODUCCIÓN!J65/SUPERFICIE!J65*1000</f>
        <v>692.13629189490302</v>
      </c>
      <c r="K65" s="20">
        <f>+PRODUCCIÓN!K65/SUPERFICIE!K65*1000</f>
        <v>700.99570311825926</v>
      </c>
      <c r="L65" s="20">
        <f>+PRODUCCIÓN!L65/SUPERFICIE!L65*1000</f>
        <v>660.27503033422795</v>
      </c>
      <c r="M65" s="20">
        <f>+PRODUCCIÓN!M65/SUPERFICIE!M65*1000</f>
        <v>680.83525168119775</v>
      </c>
      <c r="N65" s="20">
        <f>+PRODUCCIÓN!N65/SUPERFICIE!N65*1000</f>
        <v>711.47841433613905</v>
      </c>
      <c r="O65" s="20">
        <f>+PRODUCCIÓN!O65/SUPERFICIE!O65*1000</f>
        <v>689.14160067338912</v>
      </c>
    </row>
    <row r="66" spans="1:15" x14ac:dyDescent="0.25">
      <c r="A66" s="8" t="s">
        <v>43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/>
    </row>
    <row r="67" spans="1:15" x14ac:dyDescent="0.25">
      <c r="A67" s="8" t="s">
        <v>74</v>
      </c>
      <c r="B67" s="20">
        <f>+PRODUCCIÓN!B67/SUPERFICIE!B67*1000</f>
        <v>458.32760073802422</v>
      </c>
      <c r="C67" s="20">
        <f>+PRODUCCIÓN!C67/SUPERFICIE!C67*1000</f>
        <v>374.44393257287794</v>
      </c>
      <c r="D67" s="20">
        <f>+PRODUCCIÓN!D67/SUPERFICIE!D67*1000</f>
        <v>466.14556699160539</v>
      </c>
      <c r="E67" s="20">
        <f>+PRODUCCIÓN!E67/SUPERFICIE!E67*1000</f>
        <v>493.26176548561352</v>
      </c>
      <c r="F67" s="20">
        <f>+PRODUCCIÓN!F67/SUPERFICIE!F67*1000</f>
        <v>472.01273912281869</v>
      </c>
      <c r="G67" s="20">
        <f>+PRODUCCIÓN!G67/SUPERFICIE!G67*1000</f>
        <v>472.00816658134642</v>
      </c>
      <c r="H67" s="20">
        <f>+PRODUCCIÓN!H67/SUPERFICIE!H67*1000</f>
        <v>479.53844364449276</v>
      </c>
      <c r="I67" s="20">
        <f>+PRODUCCIÓN!I67/SUPERFICIE!I67*1000</f>
        <v>497.98810622799118</v>
      </c>
      <c r="J67" s="20">
        <f>+PRODUCCIÓN!J67/SUPERFICIE!J67*1000</f>
        <v>509.98689207989156</v>
      </c>
      <c r="K67" s="20">
        <f>+PRODUCCIÓN!K67/SUPERFICIE!K67*1000</f>
        <v>535.54931290010302</v>
      </c>
      <c r="L67" s="20">
        <f>+PRODUCCIÓN!L67/SUPERFICIE!L67*1000</f>
        <v>498.91276254202171</v>
      </c>
      <c r="M67" s="20">
        <f>+PRODUCCIÓN!M67/SUPERFICIE!M67*1000</f>
        <v>460.20023221028447</v>
      </c>
      <c r="N67" s="20">
        <f>+PRODUCCIÓN!N67/SUPERFICIE!N67*1000</f>
        <v>584.30016263318703</v>
      </c>
      <c r="O67" s="20">
        <f>+PRODUCCIÓN!O67/SUPERFICIE!O67*1000</f>
        <v>489.07435011431676</v>
      </c>
    </row>
    <row r="68" spans="1:15" x14ac:dyDescent="0.25">
      <c r="A68" s="8" t="s">
        <v>44</v>
      </c>
      <c r="B68" s="20">
        <f>+PRODUCCIÓN!B68/SUPERFICIE!B68*1000</f>
        <v>912.50840778081431</v>
      </c>
      <c r="C68" s="20">
        <f>+PRODUCCIÓN!C68/SUPERFICIE!C68*1000</f>
        <v>1023.1411925625287</v>
      </c>
      <c r="D68" s="20">
        <f>+PRODUCCIÓN!D68/SUPERFICIE!D68*1000</f>
        <v>1021.6801724410141</v>
      </c>
      <c r="E68" s="20">
        <f>+PRODUCCIÓN!E68/SUPERFICIE!E68*1000</f>
        <v>694.77774821133232</v>
      </c>
      <c r="F68" s="20">
        <f>+PRODUCCIÓN!F68/SUPERFICIE!F68*1000</f>
        <v>675.0974955990747</v>
      </c>
      <c r="G68" s="20">
        <f>+PRODUCCIÓN!G68/SUPERFICIE!G68*1000</f>
        <v>1114.2222368153482</v>
      </c>
      <c r="H68" s="20">
        <f>+PRODUCCIÓN!H68/SUPERFICIE!H68*1000</f>
        <v>1248.6595359693044</v>
      </c>
      <c r="I68" s="20">
        <f>+PRODUCCIÓN!I68/SUPERFICIE!I68*1000</f>
        <v>1181.9999124444512</v>
      </c>
      <c r="J68" s="20">
        <f>+PRODUCCIÓN!J68/SUPERFICIE!J68*1000</f>
        <v>1389.6276248785689</v>
      </c>
      <c r="K68" s="20">
        <f>+PRODUCCIÓN!K68/SUPERFICIE!K68*1000</f>
        <v>1320.0100838130713</v>
      </c>
      <c r="L68" s="20">
        <f>+PRODUCCIÓN!L68/SUPERFICIE!L68*1000</f>
        <v>1049.4439377520052</v>
      </c>
      <c r="M68" s="20">
        <f>+PRODUCCIÓN!M68/SUPERFICIE!M68*1000</f>
        <v>1394.5610138529169</v>
      </c>
      <c r="N68" s="20">
        <f>+PRODUCCIÓN!N68/SUPERFICIE!N68*1000</f>
        <v>1115.2364822602751</v>
      </c>
      <c r="O68" s="20">
        <f>+PRODUCCIÓN!O68/SUPERFICIE!O68*1000</f>
        <v>1319.2928652701348</v>
      </c>
    </row>
    <row r="69" spans="1:15" x14ac:dyDescent="0.25">
      <c r="A69" s="8" t="s">
        <v>45</v>
      </c>
      <c r="B69" s="20">
        <f>+PRODUCCIÓN!B69/SUPERFICIE!B69*1000</f>
        <v>810.87262491203376</v>
      </c>
      <c r="C69" s="20">
        <f>+PRODUCCIÓN!C69/SUPERFICIE!C69*1000</f>
        <v>854.02713377983844</v>
      </c>
      <c r="D69" s="20">
        <f>+PRODUCCIÓN!D69/SUPERFICIE!D69*1000</f>
        <v>1023.8217652099399</v>
      </c>
      <c r="E69" s="20">
        <f>+PRODUCCIÓN!E69/SUPERFICIE!E69*1000</f>
        <v>433.80495199595759</v>
      </c>
      <c r="F69" s="20">
        <f>+PRODUCCIÓN!F69/SUPERFICIE!F69*1000</f>
        <v>449.69143035700341</v>
      </c>
      <c r="G69" s="20">
        <f>+PRODUCCIÓN!G69/SUPERFICIE!G69*1000</f>
        <v>452.82522996057821</v>
      </c>
      <c r="H69" s="20">
        <f>+PRODUCCIÓN!H69/SUPERFICIE!H69*1000</f>
        <v>456.33580913796982</v>
      </c>
      <c r="I69" s="20">
        <f>+PRODUCCIÓN!I69/SUPERFICIE!I69*1000</f>
        <v>465.35156108351163</v>
      </c>
      <c r="J69" s="20">
        <f>+PRODUCCIÓN!J69/SUPERFICIE!J69*1000</f>
        <v>451.55760918169614</v>
      </c>
      <c r="K69" s="20">
        <f>+PRODUCCIÓN!K69/SUPERFICIE!K69*1000</f>
        <v>473.44535293676387</v>
      </c>
      <c r="L69" s="20">
        <f>+PRODUCCIÓN!L69/SUPERFICIE!L69*1000</f>
        <v>577.45504840940521</v>
      </c>
      <c r="M69" s="20">
        <f>+PRODUCCIÓN!M69/SUPERFICIE!M69*1000</f>
        <v>455.85585585585585</v>
      </c>
      <c r="N69" s="20">
        <f>+PRODUCCIÓN!N69/SUPERFICIE!N69*1000</f>
        <v>502.26725893022382</v>
      </c>
      <c r="O69" s="20">
        <f>+PRODUCCIÓN!O69/SUPERFICIE!O69*1000</f>
        <v>491.75369974595759</v>
      </c>
    </row>
    <row r="70" spans="1:15" x14ac:dyDescent="0.25">
      <c r="A70" s="8" t="s">
        <v>46</v>
      </c>
      <c r="B70" s="20">
        <f>+PRODUCCIÓN!B70/SUPERFICIE!B70*1000</f>
        <v>718.65232974910396</v>
      </c>
      <c r="C70" s="20">
        <f>+PRODUCCIÓN!C70/SUPERFICIE!C70*1000</f>
        <v>650.20990764063811</v>
      </c>
      <c r="D70" s="20">
        <f>+PRODUCCIÓN!D70/SUPERFICIE!D70*1000</f>
        <v>932.38773336323368</v>
      </c>
      <c r="E70" s="20">
        <f>+PRODUCCIÓN!E70/SUPERFICIE!E70*1000</f>
        <v>790.7649482848019</v>
      </c>
      <c r="F70" s="20">
        <f>+PRODUCCIÓN!F70/SUPERFICIE!F70*1000</f>
        <v>724.3123881932022</v>
      </c>
      <c r="G70" s="20">
        <f>+PRODUCCIÓN!G70/SUPERFICIE!G70*1000</f>
        <v>808.46070021515004</v>
      </c>
      <c r="H70" s="20">
        <f>+PRODUCCIÓN!H70/SUPERFICIE!H70*1000</f>
        <v>773.7392220466329</v>
      </c>
      <c r="I70" s="20">
        <f>+PRODUCCIÓN!I70/SUPERFICIE!I70*1000</f>
        <v>795.8879947084115</v>
      </c>
      <c r="J70" s="20">
        <f>+PRODUCCIÓN!J70/SUPERFICIE!J70*1000</f>
        <v>778.74390784226864</v>
      </c>
      <c r="K70" s="20">
        <f>+PRODUCCIÓN!K70/SUPERFICIE!K70*1000</f>
        <v>775.75959562295157</v>
      </c>
      <c r="L70" s="20">
        <f>+PRODUCCIÓN!L70/SUPERFICIE!L70*1000</f>
        <v>790.3905748345851</v>
      </c>
      <c r="M70" s="20">
        <f>+PRODUCCIÓN!M70/SUPERFICIE!M70*1000</f>
        <v>785.33410551280986</v>
      </c>
      <c r="N70" s="20">
        <f>+PRODUCCIÓN!N70/SUPERFICIE!N70*1000</f>
        <v>770.0684070920006</v>
      </c>
      <c r="O70" s="20">
        <f>+PRODUCCIÓN!O70/SUPERFICIE!O70*1000</f>
        <v>780.07388273199456</v>
      </c>
    </row>
    <row r="71" spans="1:15" x14ac:dyDescent="0.25">
      <c r="A71" s="8" t="s">
        <v>47</v>
      </c>
      <c r="B71" s="20">
        <f>+PRODUCCIÓN!B71/SUPERFICIE!B71*1000</f>
        <v>2016.8483261807796</v>
      </c>
      <c r="C71" s="20">
        <f>+PRODUCCIÓN!C71/SUPERFICIE!C71*1000</f>
        <v>1998.4482331051593</v>
      </c>
      <c r="D71" s="20">
        <f>+PRODUCCIÓN!D71/SUPERFICIE!D71*1000</f>
        <v>2300.0479916200879</v>
      </c>
      <c r="E71" s="20">
        <f>+PRODUCCIÓN!E71/SUPERFICIE!E71*1000</f>
        <v>2307.1182031216381</v>
      </c>
      <c r="F71" s="20">
        <f>+PRODUCCIÓN!F71/SUPERFICIE!F71*1000</f>
        <v>2127.5628878386565</v>
      </c>
      <c r="G71" s="20">
        <f>+PRODUCCIÓN!G71/SUPERFICIE!G71*1000</f>
        <v>2259.4622470159106</v>
      </c>
      <c r="H71" s="20">
        <f>+PRODUCCIÓN!H71/SUPERFICIE!H71*1000</f>
        <v>2326.2810767180117</v>
      </c>
      <c r="I71" s="20">
        <f>+PRODUCCIÓN!I71/SUPERFICIE!I71*1000</f>
        <v>2225.963080516216</v>
      </c>
      <c r="J71" s="20">
        <f>+PRODUCCIÓN!J71/SUPERFICIE!J71*1000</f>
        <v>1978.8386337246334</v>
      </c>
      <c r="K71" s="20">
        <f>+PRODUCCIÓN!K71/SUPERFICIE!K71*1000</f>
        <v>2029.3379075099804</v>
      </c>
      <c r="L71" s="20">
        <f>+PRODUCCIÓN!L71/SUPERFICIE!L71*1000</f>
        <v>1838.1594993979022</v>
      </c>
      <c r="M71" s="20">
        <f>+PRODUCCIÓN!M71/SUPERFICIE!M71*1000</f>
        <v>2222.5065134451797</v>
      </c>
      <c r="N71" s="20">
        <f>+PRODUCCIÓN!N71/SUPERFICIE!N71*1000</f>
        <v>1527.6978376310667</v>
      </c>
      <c r="O71" s="20">
        <f>+PRODUCCIÓN!O71/SUPERFICIE!O71*1000</f>
        <v>1957.0767114522487</v>
      </c>
    </row>
    <row r="72" spans="1:15" x14ac:dyDescent="0.25">
      <c r="A72" s="8" t="s">
        <v>48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/>
    </row>
    <row r="73" spans="1:15" x14ac:dyDescent="0.25">
      <c r="A73" s="7" t="s">
        <v>49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 x14ac:dyDescent="0.25">
      <c r="A74" s="8" t="s">
        <v>50</v>
      </c>
      <c r="B74" s="20">
        <f>+PRODUCCIÓN!B74/SUPERFICIE!B74*1000</f>
        <v>722.22222222222217</v>
      </c>
      <c r="C74" s="20">
        <f>+PRODUCCIÓN!C74/SUPERFICIE!C74*1000</f>
        <v>732.10412147505417</v>
      </c>
      <c r="D74" s="20">
        <f>+PRODUCCIÓN!D74/SUPERFICIE!D74*1000</f>
        <v>832.43823845327597</v>
      </c>
      <c r="E74" s="20">
        <f>+PRODUCCIÓN!E74/SUPERFICIE!E74*1000</f>
        <v>1265.3516933382955</v>
      </c>
      <c r="F74" s="20">
        <f>+PRODUCCIÓN!F74/SUPERFICIE!F74*1000</f>
        <v>994.89795918367338</v>
      </c>
      <c r="G74" s="20">
        <f>+PRODUCCIÓN!G74/SUPERFICIE!G74*1000</f>
        <v>966.34985872078084</v>
      </c>
      <c r="H74" s="20">
        <f>+PRODUCCIÓN!H74/SUPERFICIE!H74*1000</f>
        <v>1054.2702085118538</v>
      </c>
      <c r="I74" s="20">
        <f>+PRODUCCIÓN!I74/SUPERFICIE!I74*1000</f>
        <v>1082.7429866817795</v>
      </c>
      <c r="J74" s="20">
        <f>+PRODUCCIÓN!J74/SUPERFICIE!J74*1000</f>
        <v>1059.9144079885878</v>
      </c>
      <c r="K74" s="20">
        <f>+PRODUCCIÓN!K74/SUPERFICIE!K74*1000</f>
        <v>1050.9675660943037</v>
      </c>
      <c r="L74" s="20">
        <f>+PRODUCCIÓN!L74/SUPERFICIE!L74*1000</f>
        <v>1045.4295154185022</v>
      </c>
      <c r="M74" s="20">
        <f>+PRODUCCIÓN!M74/SUPERFICIE!M74*1000</f>
        <v>1104.8700328652524</v>
      </c>
      <c r="N74" s="20">
        <f>+PRODUCCIÓN!N74/SUPERFICIE!N74*1000</f>
        <v>1001.9466073414904</v>
      </c>
      <c r="O74" s="20">
        <f>+PRODUCCIÓN!O74/SUPERFICIE!O74*1000</f>
        <v>1052.6760563380283</v>
      </c>
    </row>
    <row r="75" spans="1:15" x14ac:dyDescent="0.25">
      <c r="A75" s="8" t="s">
        <v>51</v>
      </c>
      <c r="B75" s="13">
        <v>0</v>
      </c>
      <c r="C75" s="13">
        <v>0</v>
      </c>
      <c r="D75" s="13">
        <v>0</v>
      </c>
      <c r="E75" s="13">
        <v>1182.7957142857142</v>
      </c>
      <c r="F75" s="13">
        <v>1161.29</v>
      </c>
      <c r="G75" s="13">
        <v>1195.8528571428571</v>
      </c>
      <c r="H75" s="13">
        <v>1184.3314285714284</v>
      </c>
      <c r="I75" s="13">
        <v>1188.3042857142857</v>
      </c>
      <c r="J75" s="13">
        <v>1182.5957142857144</v>
      </c>
      <c r="K75" s="13">
        <v>1190.4285714285713</v>
      </c>
      <c r="L75" s="13">
        <v>1186.6671428571428</v>
      </c>
      <c r="M75" s="13">
        <v>1184.8742857142859</v>
      </c>
      <c r="N75" s="13">
        <v>1185.8042857142857</v>
      </c>
      <c r="O75" s="13">
        <f>+PRODUCCIÓN!O75/SUPERFICIE!O75*1000</f>
        <v>8306.7484662576699</v>
      </c>
    </row>
    <row r="76" spans="1:15" x14ac:dyDescent="0.25">
      <c r="A76" s="8" t="s">
        <v>75</v>
      </c>
      <c r="B76" s="13">
        <v>0</v>
      </c>
      <c r="C76" s="13">
        <v>0</v>
      </c>
      <c r="D76" s="13">
        <v>0</v>
      </c>
      <c r="E76" s="13">
        <v>328.57142857142856</v>
      </c>
      <c r="F76" s="13">
        <v>314.28571428571428</v>
      </c>
      <c r="G76" s="13">
        <v>321.32714285714286</v>
      </c>
      <c r="H76" s="13">
        <v>321.94857142857143</v>
      </c>
      <c r="I76" s="13">
        <v>320.84000000000003</v>
      </c>
      <c r="J76" s="13">
        <v>321.35428571428571</v>
      </c>
      <c r="K76" s="13">
        <v>320.41714285714289</v>
      </c>
      <c r="L76" s="13">
        <v>320.87</v>
      </c>
      <c r="M76" s="13">
        <v>322.7714285714286</v>
      </c>
      <c r="N76" s="13">
        <v>321.35142857142858</v>
      </c>
      <c r="O76" s="13">
        <f>+PRODUCCIÓN!O76/SUPERFICIE!O76*1000</f>
        <v>2249.6743378202345</v>
      </c>
    </row>
    <row r="77" spans="1:15" x14ac:dyDescent="0.25">
      <c r="A77" s="8" t="s">
        <v>52</v>
      </c>
      <c r="B77" s="20">
        <f>+PRODUCCIÓN!B77/SUPERFICIE!B77*1000</f>
        <v>5738.087958527819</v>
      </c>
      <c r="C77" s="20">
        <f>+PRODUCCIÓN!C77/SUPERFICIE!C77*1000</f>
        <v>4985.4622954333036</v>
      </c>
      <c r="D77" s="20">
        <f>+PRODUCCIÓN!D77/SUPERFICIE!D77*1000</f>
        <v>5321.8485337128232</v>
      </c>
      <c r="E77" s="20">
        <f>+PRODUCCIÓN!E77/SUPERFICIE!E77*1000</f>
        <v>7341.3118799025387</v>
      </c>
      <c r="F77" s="20">
        <f>+PRODUCCIÓN!F77/SUPERFICIE!F77*1000</f>
        <v>6056.3041470530907</v>
      </c>
      <c r="G77" s="20">
        <f>+PRODUCCIÓN!G77/SUPERFICIE!G77*1000</f>
        <v>10626.844737975083</v>
      </c>
      <c r="H77" s="20">
        <f>+PRODUCCIÓN!H77/SUPERFICIE!H77*1000</f>
        <v>11212.389792841816</v>
      </c>
      <c r="I77" s="20">
        <f>+PRODUCCIÓN!I77/SUPERFICIE!I77*1000</f>
        <v>11321.912524097077</v>
      </c>
      <c r="J77" s="20">
        <f>+PRODUCCIÓN!J77/SUPERFICIE!J77*1000</f>
        <v>12690.15231569298</v>
      </c>
      <c r="K77" s="20">
        <f>+PRODUCCIÓN!K77/SUPERFICIE!K77*1000</f>
        <v>12191.652489098073</v>
      </c>
      <c r="L77" s="20">
        <f>+PRODUCCIÓN!L77/SUPERFICIE!L77*1000</f>
        <v>10242.281277023128</v>
      </c>
      <c r="M77" s="20">
        <f>+PRODUCCIÓN!M77/SUPERFICIE!M77*1000</f>
        <v>10371.558461459877</v>
      </c>
      <c r="N77" s="20">
        <f>+PRODUCCIÓN!N77/SUPERFICIE!N77*1000</f>
        <v>13287.001176754535</v>
      </c>
      <c r="O77" s="20">
        <f>+PRODUCCIÓN!O77/SUPERFICIE!O77*1000</f>
        <v>12593.10492392378</v>
      </c>
    </row>
    <row r="78" spans="1:15" x14ac:dyDescent="0.25">
      <c r="A78" s="8" t="s">
        <v>76</v>
      </c>
      <c r="B78" s="13">
        <v>0</v>
      </c>
      <c r="C78" s="13">
        <v>0</v>
      </c>
      <c r="D78" s="13">
        <v>0</v>
      </c>
      <c r="E78" s="13">
        <v>700.76714285714286</v>
      </c>
      <c r="F78" s="13">
        <v>585.71428571428567</v>
      </c>
      <c r="G78" s="13">
        <v>653.39428571428573</v>
      </c>
      <c r="H78" s="13">
        <v>654.36571428571438</v>
      </c>
      <c r="I78" s="13">
        <v>663.0971428571429</v>
      </c>
      <c r="J78" s="13">
        <v>658.44714285714292</v>
      </c>
      <c r="K78" s="13">
        <v>660.71428571428567</v>
      </c>
      <c r="L78" s="13">
        <v>660.75</v>
      </c>
      <c r="M78" s="13">
        <v>673.06571428571431</v>
      </c>
      <c r="N78" s="13">
        <v>663.44428571428568</v>
      </c>
      <c r="O78" s="13">
        <f>+PRODUCCIÓN!O78/SUPERFICIE!O78*1000</f>
        <v>4643.0390841116377</v>
      </c>
    </row>
    <row r="79" spans="1:15" x14ac:dyDescent="0.25">
      <c r="A79" s="8" t="s">
        <v>79</v>
      </c>
      <c r="B79" s="13">
        <v>0</v>
      </c>
      <c r="C79" s="13">
        <v>715</v>
      </c>
      <c r="D79" s="13">
        <v>670.66666666666663</v>
      </c>
      <c r="E79" s="13">
        <v>736</v>
      </c>
      <c r="F79" s="13">
        <v>715</v>
      </c>
      <c r="G79" s="13">
        <v>725.43666666666661</v>
      </c>
      <c r="H79" s="13">
        <v>725.89333333333332</v>
      </c>
      <c r="I79" s="13">
        <v>725.84</v>
      </c>
      <c r="J79" s="13">
        <v>725.60666666666668</v>
      </c>
      <c r="K79" s="13">
        <v>731.33333333333337</v>
      </c>
      <c r="L79" s="13">
        <v>727.61</v>
      </c>
      <c r="M79" s="13">
        <v>729.71999999999991</v>
      </c>
      <c r="N79" s="13">
        <v>728.56666666666661</v>
      </c>
      <c r="O79" s="13">
        <f>+PRODUCCIÓN!O79/SUPERFICIE!O79*1000</f>
        <v>2185.8126721763088</v>
      </c>
    </row>
    <row r="80" spans="1:15" x14ac:dyDescent="0.25">
      <c r="A80" s="8" t="s">
        <v>53</v>
      </c>
      <c r="B80" s="20">
        <f>+PRODUCCIÓN!B80/SUPERFICIE!B80*1000</f>
        <v>5480.2116402116399</v>
      </c>
      <c r="C80" s="20">
        <f>+PRODUCCIÓN!C80/SUPERFICIE!C80*1000</f>
        <v>5856.484858589858</v>
      </c>
      <c r="D80" s="20">
        <f>+PRODUCCIÓN!D80/SUPERFICIE!D80*1000</f>
        <v>6037.8595461142622</v>
      </c>
      <c r="E80" s="20">
        <f>+PRODUCCIÓN!E80/SUPERFICIE!E80*1000</f>
        <v>6641.9606680502038</v>
      </c>
      <c r="F80" s="20">
        <f>+PRODUCCIÓN!F80/SUPERFICIE!F80*1000</f>
        <v>6045.3878005025763</v>
      </c>
      <c r="G80" s="20">
        <f>+PRODUCCIÓN!G80/SUPERFICIE!G80*1000</f>
        <v>5827.8307748188645</v>
      </c>
      <c r="H80" s="20">
        <f>+PRODUCCIÓN!H80/SUPERFICIE!H80*1000</f>
        <v>6004.9318129684843</v>
      </c>
      <c r="I80" s="20">
        <f>+PRODUCCIÓN!I80/SUPERFICIE!I80*1000</f>
        <v>6025.4828221099233</v>
      </c>
      <c r="J80" s="20">
        <f>+PRODUCCIÓN!J80/SUPERFICIE!J80*1000</f>
        <v>5980.2469422871227</v>
      </c>
      <c r="K80" s="20">
        <f>+PRODUCCIÓN!K80/SUPERFICIE!K80*1000</f>
        <v>6401.8148982850989</v>
      </c>
      <c r="L80" s="20">
        <f>+PRODUCCIÓN!L80/SUPERFICIE!L80*1000</f>
        <v>4985.0436086127011</v>
      </c>
      <c r="M80" s="20">
        <f>+PRODUCCIÓN!M80/SUPERFICIE!M80*1000</f>
        <v>6262.4800829169435</v>
      </c>
      <c r="N80" s="20">
        <f>+PRODUCCIÓN!N80/SUPERFICIE!N80*1000</f>
        <v>5720.717741063012</v>
      </c>
      <c r="O80" s="20">
        <f>+PRODUCCIÓN!O80/SUPERFICIE!O80*1000</f>
        <v>5902.7323549965067</v>
      </c>
    </row>
    <row r="81" spans="1:15" x14ac:dyDescent="0.25">
      <c r="A81" s="7" t="s">
        <v>57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 x14ac:dyDescent="0.25">
      <c r="A82" s="8" t="s">
        <v>58</v>
      </c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/>
    </row>
    <row r="83" spans="1:15" x14ac:dyDescent="0.25">
      <c r="A83" s="8" t="s">
        <v>59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/>
    </row>
    <row r="84" spans="1:15" x14ac:dyDescent="0.25">
      <c r="A84" s="9" t="s">
        <v>60</v>
      </c>
      <c r="B84" s="25">
        <f>+PRODUCCIÓN!B84/SUPERFICIE!B84*1000</f>
        <v>1458.3333333333333</v>
      </c>
      <c r="C84" s="25">
        <f>+PRODUCCIÓN!C84/SUPERFICIE!C84*1000</f>
        <v>1632.6530612244899</v>
      </c>
      <c r="D84" s="25">
        <f>+PRODUCCIÓN!D84/SUPERFICIE!D84*1000</f>
        <v>1639.344262295082</v>
      </c>
      <c r="E84" s="25">
        <f>+PRODUCCIÓN!E84/SUPERFICIE!E84*1000</f>
        <v>1710.5263157894738</v>
      </c>
      <c r="F84" s="25">
        <f>+PRODUCCIÓN!F84/SUPERFICIE!F84*1000</f>
        <v>1354.1666666666667</v>
      </c>
      <c r="G84" s="25">
        <f>+PRODUCCIÓN!G84/SUPERFICIE!G84*1000</f>
        <v>1511.6279069767443</v>
      </c>
      <c r="H84" s="25">
        <f>+PRODUCCIÓN!H84/SUPERFICIE!H84*1000</f>
        <v>1428.5714285714287</v>
      </c>
      <c r="I84" s="25">
        <f>+PRODUCCIÓN!I84/SUPERFICIE!I84*1000</f>
        <v>1421.5686274509803</v>
      </c>
      <c r="J84" s="25">
        <f>+PRODUCCIÓN!J84/SUPERFICIE!J84*1000</f>
        <v>1477.7777777777778</v>
      </c>
      <c r="K84" s="25">
        <f>+PRODUCCIÓN!K84/SUPERFICIE!K84*1000</f>
        <v>1537.6344086021502</v>
      </c>
      <c r="L84" s="25">
        <f>+PRODUCCIÓN!L84/SUPERFICIE!L84*1000</f>
        <v>1686.7469879518071</v>
      </c>
      <c r="M84" s="25">
        <f>+PRODUCCIÓN!M84/SUPERFICIE!M84*1000</f>
        <v>1533.3333333333333</v>
      </c>
      <c r="N84" s="25">
        <f>+PRODUCCIÓN!N84/SUPERFICIE!N84*1000</f>
        <v>1543.2098765432099</v>
      </c>
      <c r="O84" s="25">
        <f>+PRODUCCIÓN!O84/SUPERFICIE!O84*1000</f>
        <v>1545.4545454545457</v>
      </c>
    </row>
    <row r="85" spans="1:15" x14ac:dyDescent="0.25">
      <c r="A85" s="5" t="s">
        <v>91</v>
      </c>
    </row>
    <row r="86" spans="1:15" x14ac:dyDescent="0.25">
      <c r="A86" s="5" t="s">
        <v>92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2026-07-08T19:57:52Z</dcterms:modified>
</cp:coreProperties>
</file>