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3.175\compartido_oap\OAP COMPARTIDO\SISTEMAS\PAGINA WEB ANALISIS\AGRICOLA\Año Agricola\CAMPAÑA DE INVIERNO\"/>
    </mc:Choice>
  </mc:AlternateContent>
  <xr:revisionPtr revIDLastSave="0" documentId="13_ncr:1_{D0D583BA-9A89-4FE7-86FE-8E3615FEC83B}" xr6:coauthVersionLast="47" xr6:coauthVersionMax="47" xr10:uidLastSave="{00000000-0000-0000-0000-000000000000}"/>
  <bookViews>
    <workbookView xWindow="11250" yWindow="1050" windowWidth="16575" windowHeight="14400" activeTab="1" xr2:uid="{FB95915E-0031-4AAA-ABE2-2629DA1BAFDF}"/>
  </bookViews>
  <sheets>
    <sheet name="SUPERFICIE" sheetId="2" r:id="rId1"/>
    <sheet name="PRODUCCIÓN" sheetId="3" r:id="rId2"/>
    <sheet name="RENDIMIENTO" sheetId="4" r:id="rId3"/>
  </sheets>
  <definedNames>
    <definedName name="_xlnm._FilterDatabase" localSheetId="0" hidden="1">SUPERFICIE!$A$2:$N$58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7" i="4" l="1"/>
  <c r="L7" i="4"/>
  <c r="K7" i="4"/>
  <c r="J7" i="4"/>
  <c r="I7" i="4"/>
  <c r="H7" i="4"/>
  <c r="G7" i="4"/>
  <c r="F7" i="4"/>
  <c r="E7" i="4"/>
  <c r="D7" i="4"/>
  <c r="C7" i="4"/>
  <c r="B7" i="4"/>
  <c r="M9" i="4"/>
  <c r="L9" i="4"/>
  <c r="K9" i="4"/>
  <c r="J9" i="4"/>
  <c r="I9" i="4"/>
  <c r="H9" i="4"/>
  <c r="G9" i="4"/>
  <c r="F9" i="4"/>
  <c r="E9" i="4"/>
  <c r="D9" i="4"/>
  <c r="C9" i="4"/>
  <c r="B9" i="4"/>
  <c r="M10" i="4"/>
  <c r="L10" i="4"/>
  <c r="K10" i="4"/>
  <c r="J10" i="4"/>
  <c r="I10" i="4"/>
  <c r="H10" i="4"/>
  <c r="G10" i="4"/>
  <c r="F10" i="4"/>
  <c r="E10" i="4"/>
  <c r="D10" i="4"/>
  <c r="C10" i="4"/>
  <c r="B10" i="4"/>
  <c r="M13" i="4"/>
  <c r="L13" i="4"/>
  <c r="K13" i="4"/>
  <c r="J13" i="4"/>
  <c r="I13" i="4"/>
  <c r="H13" i="4"/>
  <c r="G13" i="4"/>
  <c r="F13" i="4"/>
  <c r="E13" i="4"/>
  <c r="D13" i="4"/>
  <c r="C13" i="4"/>
  <c r="B13" i="4"/>
  <c r="M79" i="4"/>
  <c r="L79" i="4"/>
  <c r="K79" i="4"/>
  <c r="J79" i="4"/>
  <c r="I79" i="4"/>
  <c r="H79" i="4"/>
  <c r="G79" i="4"/>
  <c r="F79" i="4"/>
  <c r="E79" i="4"/>
  <c r="D79" i="4"/>
  <c r="C79" i="4"/>
  <c r="B79" i="4"/>
  <c r="M73" i="4"/>
  <c r="L73" i="4"/>
  <c r="K73" i="4"/>
  <c r="J73" i="4"/>
  <c r="I73" i="4"/>
  <c r="H73" i="4"/>
  <c r="G73" i="4"/>
  <c r="F73" i="4"/>
  <c r="E73" i="4"/>
  <c r="D73" i="4"/>
  <c r="C73" i="4"/>
  <c r="B73" i="4"/>
  <c r="M63" i="4"/>
  <c r="L63" i="4"/>
  <c r="K63" i="4"/>
  <c r="J63" i="4"/>
  <c r="I63" i="4"/>
  <c r="H63" i="4"/>
  <c r="G63" i="4"/>
  <c r="F63" i="4"/>
  <c r="E63" i="4"/>
  <c r="D63" i="4"/>
  <c r="C63" i="4"/>
  <c r="B63" i="4"/>
  <c r="M59" i="4"/>
  <c r="L59" i="4"/>
  <c r="K59" i="4"/>
  <c r="J59" i="4"/>
  <c r="I59" i="4"/>
  <c r="H59" i="4"/>
  <c r="G59" i="4"/>
  <c r="F59" i="4"/>
  <c r="E59" i="4"/>
  <c r="D59" i="4"/>
  <c r="C59" i="4"/>
  <c r="B59" i="4"/>
  <c r="M58" i="4"/>
  <c r="L58" i="4"/>
  <c r="K58" i="4"/>
  <c r="J58" i="4"/>
  <c r="I58" i="4"/>
  <c r="H58" i="4"/>
  <c r="G58" i="4"/>
  <c r="F58" i="4"/>
  <c r="E58" i="4"/>
  <c r="D58" i="4"/>
  <c r="C58" i="4"/>
  <c r="B58" i="4"/>
  <c r="M57" i="4"/>
  <c r="L57" i="4"/>
  <c r="K57" i="4"/>
  <c r="J57" i="4"/>
  <c r="I57" i="4"/>
  <c r="H57" i="4"/>
  <c r="G57" i="4"/>
  <c r="F57" i="4"/>
  <c r="E57" i="4"/>
  <c r="D57" i="4"/>
  <c r="C57" i="4"/>
  <c r="B57" i="4"/>
  <c r="M56" i="4"/>
  <c r="L56" i="4"/>
  <c r="K56" i="4"/>
  <c r="J56" i="4"/>
  <c r="I56" i="4"/>
  <c r="H56" i="4"/>
  <c r="G56" i="4"/>
  <c r="F56" i="4"/>
  <c r="E56" i="4"/>
  <c r="D56" i="4"/>
  <c r="C56" i="4"/>
  <c r="B56" i="4"/>
  <c r="M55" i="4"/>
  <c r="L55" i="4"/>
  <c r="K55" i="4"/>
  <c r="J55" i="4"/>
  <c r="I55" i="4"/>
  <c r="H55" i="4"/>
  <c r="G55" i="4"/>
  <c r="F55" i="4"/>
  <c r="E55" i="4"/>
  <c r="D55" i="4"/>
  <c r="C55" i="4"/>
  <c r="B55" i="4"/>
  <c r="M54" i="4"/>
  <c r="L54" i="4"/>
  <c r="K54" i="4"/>
  <c r="J54" i="4"/>
  <c r="I54" i="4"/>
  <c r="H54" i="4"/>
  <c r="G54" i="4"/>
  <c r="F54" i="4"/>
  <c r="E54" i="4"/>
  <c r="D54" i="4"/>
  <c r="C54" i="4"/>
  <c r="B54" i="4"/>
  <c r="M53" i="4"/>
  <c r="L53" i="4"/>
  <c r="K53" i="4"/>
  <c r="J53" i="4"/>
  <c r="I53" i="4"/>
  <c r="H53" i="4"/>
  <c r="G53" i="4"/>
  <c r="F53" i="4"/>
  <c r="E53" i="4"/>
  <c r="D53" i="4"/>
  <c r="C53" i="4"/>
  <c r="B53" i="4"/>
  <c r="M50" i="4"/>
  <c r="L50" i="4"/>
  <c r="K50" i="4"/>
  <c r="J50" i="4"/>
  <c r="I50" i="4"/>
  <c r="H50" i="4"/>
  <c r="G50" i="4"/>
  <c r="F50" i="4"/>
  <c r="E50" i="4"/>
  <c r="D50" i="4"/>
  <c r="C50" i="4"/>
  <c r="B50" i="4"/>
  <c r="M49" i="4"/>
  <c r="L49" i="4"/>
  <c r="K49" i="4"/>
  <c r="J49" i="4"/>
  <c r="I49" i="4"/>
  <c r="H49" i="4"/>
  <c r="G49" i="4"/>
  <c r="F49" i="4"/>
  <c r="E49" i="4"/>
  <c r="D49" i="4"/>
  <c r="C49" i="4"/>
  <c r="B49" i="4"/>
  <c r="M47" i="4"/>
  <c r="L47" i="4"/>
  <c r="K47" i="4"/>
  <c r="J47" i="4"/>
  <c r="I47" i="4"/>
  <c r="H47" i="4"/>
  <c r="G47" i="4"/>
  <c r="F47" i="4"/>
  <c r="E47" i="4"/>
  <c r="D47" i="4"/>
  <c r="C47" i="4"/>
  <c r="B47" i="4"/>
  <c r="M46" i="4"/>
  <c r="L46" i="4"/>
  <c r="K46" i="4"/>
  <c r="J46" i="4"/>
  <c r="I46" i="4"/>
  <c r="H46" i="4"/>
  <c r="G46" i="4"/>
  <c r="F46" i="4"/>
  <c r="E46" i="4"/>
  <c r="D46" i="4"/>
  <c r="C46" i="4"/>
  <c r="B46" i="4"/>
  <c r="M45" i="4"/>
  <c r="L45" i="4"/>
  <c r="K45" i="4"/>
  <c r="J45" i="4"/>
  <c r="I45" i="4"/>
  <c r="H45" i="4"/>
  <c r="G45" i="4"/>
  <c r="F45" i="4"/>
  <c r="E45" i="4"/>
  <c r="D45" i="4"/>
  <c r="C45" i="4"/>
  <c r="B45" i="4"/>
  <c r="M43" i="4"/>
  <c r="L43" i="4"/>
  <c r="K43" i="4"/>
  <c r="J43" i="4"/>
  <c r="I43" i="4"/>
  <c r="H43" i="4"/>
  <c r="G43" i="4"/>
  <c r="F43" i="4"/>
  <c r="E43" i="4"/>
  <c r="D43" i="4"/>
  <c r="C43" i="4"/>
  <c r="B43" i="4"/>
  <c r="M42" i="4"/>
  <c r="L42" i="4"/>
  <c r="K42" i="4"/>
  <c r="J42" i="4"/>
  <c r="I42" i="4"/>
  <c r="H42" i="4"/>
  <c r="G42" i="4"/>
  <c r="F42" i="4"/>
  <c r="E42" i="4"/>
  <c r="D42" i="4"/>
  <c r="C42" i="4"/>
  <c r="B42" i="4"/>
  <c r="B41" i="4"/>
  <c r="C41" i="4"/>
  <c r="D41" i="4"/>
  <c r="E41" i="4"/>
  <c r="F41" i="4"/>
  <c r="G41" i="4"/>
  <c r="H41" i="4"/>
  <c r="I41" i="4"/>
  <c r="J41" i="4"/>
  <c r="K41" i="4"/>
  <c r="L41" i="4"/>
  <c r="M41" i="4"/>
  <c r="O41" i="4"/>
  <c r="N41" i="4"/>
</calcChain>
</file>

<file path=xl/sharedStrings.xml><?xml version="1.0" encoding="utf-8"?>
<sst xmlns="http://schemas.openxmlformats.org/spreadsheetml/2006/main" count="252" uniqueCount="88">
  <si>
    <t>CEREALES</t>
  </si>
  <si>
    <t>Arroz con cáscara</t>
  </si>
  <si>
    <t xml:space="preserve">Maíz en grano </t>
  </si>
  <si>
    <t>Quinua</t>
  </si>
  <si>
    <t xml:space="preserve">Sorgo en grano </t>
  </si>
  <si>
    <t xml:space="preserve">Trigo </t>
  </si>
  <si>
    <t>ESTIMULANTES</t>
  </si>
  <si>
    <t xml:space="preserve">Café </t>
  </si>
  <si>
    <t>FRUTALES</t>
  </si>
  <si>
    <t xml:space="preserve">Banano </t>
  </si>
  <si>
    <t>Chirimoya</t>
  </si>
  <si>
    <t>Ciruelo</t>
  </si>
  <si>
    <t>Lima</t>
  </si>
  <si>
    <t>Limón</t>
  </si>
  <si>
    <t>Mandarina</t>
  </si>
  <si>
    <t>Manga</t>
  </si>
  <si>
    <t>Naranja</t>
  </si>
  <si>
    <t>Palta</t>
  </si>
  <si>
    <t>Papaya</t>
  </si>
  <si>
    <t>Piña</t>
  </si>
  <si>
    <t xml:space="preserve">Plátano </t>
  </si>
  <si>
    <t>Pomelo/toronja</t>
  </si>
  <si>
    <t>Sandia</t>
  </si>
  <si>
    <t>HORTALIZAS</t>
  </si>
  <si>
    <t>Ají</t>
  </si>
  <si>
    <t>Ajo</t>
  </si>
  <si>
    <t>Arveja</t>
  </si>
  <si>
    <t>Beterraga</t>
  </si>
  <si>
    <t>Cebolla</t>
  </si>
  <si>
    <t>Coliflor</t>
  </si>
  <si>
    <t xml:space="preserve">Frijol/poroto </t>
  </si>
  <si>
    <t>Lechuga</t>
  </si>
  <si>
    <t>Locoto</t>
  </si>
  <si>
    <t>Maíz choclo</t>
  </si>
  <si>
    <t>Pepino</t>
  </si>
  <si>
    <t>Repollo</t>
  </si>
  <si>
    <t>Tomate</t>
  </si>
  <si>
    <t>Vainitas</t>
  </si>
  <si>
    <t>Zanahoria</t>
  </si>
  <si>
    <t>Zapallo</t>
  </si>
  <si>
    <t>OLEAGINOSAS E INDUSTRIALES</t>
  </si>
  <si>
    <t>Caña de Azúcar</t>
  </si>
  <si>
    <t xml:space="preserve">Girasol </t>
  </si>
  <si>
    <t>Maní</t>
  </si>
  <si>
    <t>Sésamo</t>
  </si>
  <si>
    <t xml:space="preserve">Soya </t>
  </si>
  <si>
    <t>Tabaco</t>
  </si>
  <si>
    <t>TUBÉRCULOS Y RAICES</t>
  </si>
  <si>
    <t>Camote</t>
  </si>
  <si>
    <t>Hualuza</t>
  </si>
  <si>
    <t>Papa</t>
  </si>
  <si>
    <t>Yuca</t>
  </si>
  <si>
    <t>Avena</t>
  </si>
  <si>
    <t>Cañahua</t>
  </si>
  <si>
    <t>Cebada en grano</t>
  </si>
  <si>
    <t>FORRAJES</t>
  </si>
  <si>
    <t>Alfalfa</t>
  </si>
  <si>
    <t xml:space="preserve">Avena berza </t>
  </si>
  <si>
    <t>Cebada berza</t>
  </si>
  <si>
    <t>Durazno</t>
  </si>
  <si>
    <t>Frutilla</t>
  </si>
  <si>
    <t>Guinda</t>
  </si>
  <si>
    <t>Higo</t>
  </si>
  <si>
    <t>Manzana</t>
  </si>
  <si>
    <t>Membrillo</t>
  </si>
  <si>
    <t>Pera</t>
  </si>
  <si>
    <t>Tuna</t>
  </si>
  <si>
    <t>Uva</t>
  </si>
  <si>
    <t>Garbanzo</t>
  </si>
  <si>
    <t>Haba verde</t>
  </si>
  <si>
    <t>Rábano</t>
  </si>
  <si>
    <t>Algodón</t>
  </si>
  <si>
    <t>Chía</t>
  </si>
  <si>
    <t>Oca</t>
  </si>
  <si>
    <t>Papaliza</t>
  </si>
  <si>
    <t>(En hectáreas)</t>
  </si>
  <si>
    <t>(En toneladas métricas )</t>
  </si>
  <si>
    <t>(En kilogramos/hectárea)</t>
  </si>
  <si>
    <t>DESCRIPCIÓN</t>
  </si>
  <si>
    <t xml:space="preserve"> 2023(p)</t>
  </si>
  <si>
    <t xml:space="preserve"> 2024(p)</t>
  </si>
  <si>
    <t xml:space="preserve"> 2025(p)</t>
  </si>
  <si>
    <t>CHUQUISACA: SUPERFICIE CAMPAÑA INVIERNO, SEGÚN CULTIVO, 2012 -  2025 (p)</t>
  </si>
  <si>
    <t>CHUQUISACA: PRODUCCIÓN CAMPAÑA CAMPAÑA INVIERNO, SEGÚN CULTIVO, 2012 - 2024 2025 (p)</t>
  </si>
  <si>
    <t>CHUQUISACA: RENDIMIENTO CAMPAÑA CAMPAÑA INVIERNO, SEGÚN CULTIVO, 2012 - 2025(p)</t>
  </si>
  <si>
    <t xml:space="preserve"> Fuente: MDPRyA (OAP)-INE</t>
  </si>
  <si>
    <t>(p): preliminar</t>
  </si>
  <si>
    <t xml:space="preserve">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</si>
</sst>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_-* #,##0_-;\-* #,##0_-;_-* &quot;-&quot;??_-;_-@_-"/>
    <numFmt numFmtId="165" formatCode="_-* #,##0.00\ _€_-;\-* #,##0.00\ _€_-;_-* &quot;-&quot;??\ _€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ourier"/>
      <family val="3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double">
        <color theme="8" tint="-0.249977111117893"/>
      </right>
      <top style="thin">
        <color indexed="64"/>
      </top>
      <bottom/>
      <diagonal/>
    </border>
  </borders>
  <cellStyleXfs count="4">
    <xf numFmtId="0" fontId="0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/>
    </xf>
    <xf numFmtId="0" fontId="4" fillId="2" borderId="0" xfId="0" applyFont="1" applyFill="1"/>
    <xf numFmtId="0" fontId="2" fillId="2" borderId="0" xfId="0" applyFont="1" applyFill="1"/>
    <xf numFmtId="164" fontId="4" fillId="0" borderId="0" xfId="1" applyNumberFormat="1" applyFont="1"/>
    <xf numFmtId="164" fontId="1" fillId="0" borderId="1" xfId="0" applyNumberFormat="1" applyFont="1" applyBorder="1"/>
    <xf numFmtId="0" fontId="1" fillId="0" borderId="2" xfId="0" applyFont="1" applyBorder="1" applyAlignment="1">
      <alignment horizontal="left"/>
    </xf>
    <xf numFmtId="164" fontId="1" fillId="0" borderId="3" xfId="0" applyNumberFormat="1" applyFont="1" applyBorder="1"/>
    <xf numFmtId="0" fontId="0" fillId="0" borderId="4" xfId="0" applyBorder="1" applyAlignment="1">
      <alignment horizontal="left" indent="1"/>
    </xf>
    <xf numFmtId="164" fontId="0" fillId="0" borderId="5" xfId="0" applyNumberFormat="1" applyBorder="1"/>
    <xf numFmtId="0" fontId="0" fillId="0" borderId="6" xfId="0" applyBorder="1" applyAlignment="1">
      <alignment horizontal="left" indent="1"/>
    </xf>
    <xf numFmtId="164" fontId="0" fillId="0" borderId="7" xfId="0" applyNumberFormat="1" applyBorder="1"/>
    <xf numFmtId="164" fontId="0" fillId="0" borderId="8" xfId="0" applyNumberFormat="1" applyBorder="1"/>
    <xf numFmtId="0" fontId="1" fillId="0" borderId="9" xfId="0" applyFont="1" applyBorder="1" applyAlignment="1">
      <alignment horizontal="left"/>
    </xf>
    <xf numFmtId="164" fontId="1" fillId="0" borderId="10" xfId="0" applyNumberFormat="1" applyFont="1" applyBorder="1"/>
    <xf numFmtId="164" fontId="1" fillId="0" borderId="11" xfId="0" applyNumberFormat="1" applyFont="1" applyBorder="1"/>
    <xf numFmtId="164" fontId="0" fillId="0" borderId="0" xfId="0" applyNumberFormat="1"/>
    <xf numFmtId="49" fontId="2" fillId="3" borderId="13" xfId="0" applyNumberFormat="1" applyFont="1" applyFill="1" applyBorder="1" applyAlignment="1">
      <alignment horizontal="center" vertical="center" wrapText="1"/>
    </xf>
    <xf numFmtId="164" fontId="0" fillId="0" borderId="0" xfId="3" applyNumberFormat="1" applyFont="1"/>
    <xf numFmtId="164" fontId="2" fillId="3" borderId="12" xfId="3" applyNumberFormat="1" applyFont="1" applyFill="1" applyBorder="1" applyAlignment="1">
      <alignment horizontal="center" vertical="center" wrapText="1"/>
    </xf>
    <xf numFmtId="164" fontId="2" fillId="3" borderId="13" xfId="3" applyNumberFormat="1" applyFont="1" applyFill="1" applyBorder="1" applyAlignment="1">
      <alignment horizontal="center" vertical="center" wrapText="1"/>
    </xf>
  </cellXfs>
  <cellStyles count="4">
    <cellStyle name="Millares" xfId="3" builtinId="3"/>
    <cellStyle name="Millares 2" xfId="1" xr:uid="{A147CC75-33EF-4CDA-B098-24B17697B1B1}"/>
    <cellStyle name="Millares 3" xfId="2" xr:uid="{42B9F43E-A992-413B-8393-AFF97549F263}"/>
    <cellStyle name="Normal" xfId="0" builtinId="0"/>
  </cellStyles>
  <dxfs count="0"/>
  <tableStyles count="1" defaultTableStyle="TableStyleMedium2" defaultPivotStyle="PivotStyleLight16">
    <tableStyle name="Invisible" pivot="0" table="0" count="0" xr9:uid="{DD5607EA-E305-4B01-BAC2-82E534A5061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182880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E0D5144-426C-4CC5-8F56-6DFAA8109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173280</xdr:colOff>
      <xdr:row>0</xdr:row>
      <xdr:rowOff>0</xdr:rowOff>
    </xdr:from>
    <xdr:to>
      <xdr:col>14</xdr:col>
      <xdr:colOff>701387</xdr:colOff>
      <xdr:row>0</xdr:row>
      <xdr:rowOff>1114424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B3BAF10-2B34-4EEB-BE9E-5113939AE3F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10893235" y="0"/>
          <a:ext cx="3177788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182880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FDD976B-BC19-47D5-BD25-6A05ECBEA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100977</xdr:colOff>
      <xdr:row>0</xdr:row>
      <xdr:rowOff>0</xdr:rowOff>
    </xdr:from>
    <xdr:to>
      <xdr:col>14</xdr:col>
      <xdr:colOff>642938</xdr:colOff>
      <xdr:row>0</xdr:row>
      <xdr:rowOff>1114424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7A92201-9A1C-48DC-BA9B-E32CEEA30F5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11388102" y="0"/>
          <a:ext cx="3185149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182880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30ADB86-E7A5-4781-AC78-7262A1F6B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162890</xdr:colOff>
      <xdr:row>0</xdr:row>
      <xdr:rowOff>9525</xdr:rowOff>
    </xdr:from>
    <xdr:to>
      <xdr:col>14</xdr:col>
      <xdr:colOff>685801</xdr:colOff>
      <xdr:row>0</xdr:row>
      <xdr:rowOff>1123949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5D29925-3C0B-4053-8980-9968560AE1B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10926140" y="9525"/>
          <a:ext cx="3189911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39D06-EAA3-4E64-9D10-0FB5B3B26855}">
  <dimension ref="A1:AH81"/>
  <sheetViews>
    <sheetView showGridLines="0" zoomScale="55" zoomScaleNormal="55" workbookViewId="0">
      <selection activeCell="R15" sqref="R15"/>
    </sheetView>
  </sheetViews>
  <sheetFormatPr baseColWidth="10" defaultRowHeight="15" x14ac:dyDescent="0.25"/>
  <cols>
    <col min="1" max="1" width="40.85546875" customWidth="1"/>
    <col min="2" max="6" width="12" bestFit="1" customWidth="1"/>
    <col min="7" max="7" width="12.28515625" customWidth="1"/>
    <col min="8" max="10" width="12" bestFit="1" customWidth="1"/>
    <col min="11" max="12" width="12.28515625" bestFit="1" customWidth="1"/>
    <col min="13" max="14" width="13.85546875" customWidth="1"/>
  </cols>
  <sheetData>
    <row r="1" spans="1:34" ht="95.25" customHeight="1" x14ac:dyDescent="0.25"/>
    <row r="2" spans="1:34" x14ac:dyDescent="0.25">
      <c r="A2" s="2" t="s">
        <v>82</v>
      </c>
    </row>
    <row r="3" spans="1:34" x14ac:dyDescent="0.25">
      <c r="A3" s="2" t="s">
        <v>75</v>
      </c>
    </row>
    <row r="4" spans="1:34" x14ac:dyDescent="0.25">
      <c r="A4" s="20" t="s">
        <v>78</v>
      </c>
      <c r="B4" s="18">
        <v>2012</v>
      </c>
      <c r="C4" s="18">
        <v>2013</v>
      </c>
      <c r="D4" s="18">
        <v>2014</v>
      </c>
      <c r="E4" s="18">
        <v>2015</v>
      </c>
      <c r="F4" s="18">
        <v>2016</v>
      </c>
      <c r="G4" s="18">
        <v>2017</v>
      </c>
      <c r="H4" s="18">
        <v>2018</v>
      </c>
      <c r="I4" s="18">
        <v>2019</v>
      </c>
      <c r="J4" s="18">
        <v>2020</v>
      </c>
      <c r="K4" s="18">
        <v>2021</v>
      </c>
      <c r="L4" s="18" t="s">
        <v>87</v>
      </c>
      <c r="M4" s="21" t="s">
        <v>79</v>
      </c>
      <c r="N4" s="21" t="s">
        <v>80</v>
      </c>
      <c r="O4" s="21" t="s">
        <v>81</v>
      </c>
    </row>
    <row r="5" spans="1:34" s="3" customFormat="1" ht="14.1" customHeight="1" x14ac:dyDescent="0.25">
      <c r="A5" s="14" t="s">
        <v>0</v>
      </c>
      <c r="B5" s="15">
        <v>33.059999999999995</v>
      </c>
      <c r="C5" s="15">
        <v>43.839999999999996</v>
      </c>
      <c r="D5" s="15">
        <v>72.92</v>
      </c>
      <c r="E5" s="15">
        <v>93.2</v>
      </c>
      <c r="F5" s="15">
        <v>113.68</v>
      </c>
      <c r="G5" s="15">
        <v>109.65</v>
      </c>
      <c r="H5" s="15">
        <v>110.9</v>
      </c>
      <c r="I5" s="15">
        <v>139.97</v>
      </c>
      <c r="J5" s="15">
        <v>113.47999999999999</v>
      </c>
      <c r="K5" s="15">
        <v>117.74</v>
      </c>
      <c r="L5" s="15">
        <v>101.06</v>
      </c>
      <c r="M5" s="15">
        <v>101.05000000000001</v>
      </c>
      <c r="N5" s="15">
        <v>102.91</v>
      </c>
      <c r="O5" s="16">
        <v>80.36</v>
      </c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 s="3" customFormat="1" ht="14.1" customHeight="1" x14ac:dyDescent="0.25">
      <c r="A6" s="9" t="s">
        <v>1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0">
        <v>0</v>
      </c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 s="3" customFormat="1" ht="14.1" customHeight="1" x14ac:dyDescent="0.25">
      <c r="A7" s="9" t="s">
        <v>52</v>
      </c>
      <c r="B7" s="17">
        <v>0.68</v>
      </c>
      <c r="C7" s="17">
        <v>0.69</v>
      </c>
      <c r="D7" s="17">
        <v>0.7</v>
      </c>
      <c r="E7" s="17">
        <v>0.73</v>
      </c>
      <c r="F7" s="17">
        <v>0.75</v>
      </c>
      <c r="G7" s="17">
        <v>0.74</v>
      </c>
      <c r="H7" s="17">
        <v>0.74</v>
      </c>
      <c r="I7" s="17">
        <v>0.75</v>
      </c>
      <c r="J7" s="17">
        <v>0.74</v>
      </c>
      <c r="K7" s="17">
        <v>0.74</v>
      </c>
      <c r="L7" s="17">
        <v>0.73</v>
      </c>
      <c r="M7" s="17">
        <v>0.74</v>
      </c>
      <c r="N7" s="17">
        <v>0.73</v>
      </c>
      <c r="O7" s="10">
        <v>0.74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 s="3" customFormat="1" ht="14.1" customHeight="1" x14ac:dyDescent="0.25">
      <c r="A8" s="9" t="s">
        <v>53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0">
        <v>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 s="3" customFormat="1" ht="14.1" customHeight="1" x14ac:dyDescent="0.25">
      <c r="A9" s="9" t="s">
        <v>54</v>
      </c>
      <c r="B9" s="17">
        <v>6.85</v>
      </c>
      <c r="C9" s="17">
        <v>6</v>
      </c>
      <c r="D9" s="17">
        <v>11</v>
      </c>
      <c r="E9" s="17">
        <v>13.7</v>
      </c>
      <c r="F9" s="17">
        <v>17</v>
      </c>
      <c r="G9" s="17">
        <v>14.8</v>
      </c>
      <c r="H9" s="17">
        <v>15.35</v>
      </c>
      <c r="I9" s="17">
        <v>18.170000000000002</v>
      </c>
      <c r="J9" s="17">
        <v>15.8</v>
      </c>
      <c r="K9" s="17">
        <v>16.23</v>
      </c>
      <c r="L9" s="17">
        <v>14.26</v>
      </c>
      <c r="M9" s="17">
        <v>14.26</v>
      </c>
      <c r="N9" s="17">
        <v>13.48</v>
      </c>
      <c r="O9" s="10">
        <v>14.81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 s="3" customFormat="1" ht="14.1" customHeight="1" x14ac:dyDescent="0.25">
      <c r="A10" s="9" t="s">
        <v>2</v>
      </c>
      <c r="B10" s="17">
        <v>22.98</v>
      </c>
      <c r="C10" s="17">
        <v>34</v>
      </c>
      <c r="D10" s="17">
        <v>58</v>
      </c>
      <c r="E10" s="17">
        <v>75.47</v>
      </c>
      <c r="F10" s="17">
        <v>93</v>
      </c>
      <c r="G10" s="17">
        <v>91</v>
      </c>
      <c r="H10" s="17">
        <v>91.5</v>
      </c>
      <c r="I10" s="17">
        <v>117.47</v>
      </c>
      <c r="J10" s="17">
        <v>93.69</v>
      </c>
      <c r="K10" s="17">
        <v>97.53</v>
      </c>
      <c r="L10" s="17">
        <v>82.92</v>
      </c>
      <c r="M10" s="17">
        <v>82.9</v>
      </c>
      <c r="N10" s="17">
        <v>85.63</v>
      </c>
      <c r="O10" s="10">
        <v>61.9</v>
      </c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s="3" customFormat="1" ht="14.1" customHeight="1" x14ac:dyDescent="0.25">
      <c r="A11" s="9" t="s">
        <v>3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0">
        <v>0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s="3" customFormat="1" ht="14.1" customHeight="1" x14ac:dyDescent="0.25">
      <c r="A12" s="9" t="s">
        <v>4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0">
        <v>0</v>
      </c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s="4" customFormat="1" ht="14.1" customHeight="1" x14ac:dyDescent="0.25">
      <c r="A13" s="9" t="s">
        <v>5</v>
      </c>
      <c r="B13" s="17">
        <v>2.5499999999999998</v>
      </c>
      <c r="C13" s="17">
        <v>3.15</v>
      </c>
      <c r="D13" s="17">
        <v>3.22</v>
      </c>
      <c r="E13" s="17">
        <v>3.3</v>
      </c>
      <c r="F13" s="17">
        <v>2.93</v>
      </c>
      <c r="G13" s="17">
        <v>3.11</v>
      </c>
      <c r="H13" s="17">
        <v>3.31</v>
      </c>
      <c r="I13" s="17">
        <v>3.58</v>
      </c>
      <c r="J13" s="17">
        <v>3.25</v>
      </c>
      <c r="K13" s="17">
        <v>3.24</v>
      </c>
      <c r="L13" s="17">
        <v>3.15</v>
      </c>
      <c r="M13" s="17">
        <v>3.15</v>
      </c>
      <c r="N13" s="17">
        <v>3.07</v>
      </c>
      <c r="O13" s="10">
        <v>2.91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s="3" customFormat="1" ht="14.1" customHeight="1" x14ac:dyDescent="0.25">
      <c r="A14" s="7" t="s">
        <v>6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8">
        <v>0</v>
      </c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s="3" customFormat="1" ht="14.1" customHeight="1" x14ac:dyDescent="0.25">
      <c r="A15" s="9" t="s">
        <v>7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0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s="3" customFormat="1" ht="14.1" customHeight="1" x14ac:dyDescent="0.25">
      <c r="A16" s="7" t="s">
        <v>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8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s="3" customFormat="1" ht="14.1" customHeight="1" x14ac:dyDescent="0.25">
      <c r="A17" s="9" t="s">
        <v>9</v>
      </c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0">
        <v>0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s="3" customFormat="1" ht="14.1" customHeight="1" x14ac:dyDescent="0.25">
      <c r="A18" s="9" t="s">
        <v>11</v>
      </c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0">
        <v>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s="3" customFormat="1" ht="14.1" customHeight="1" x14ac:dyDescent="0.25">
      <c r="A19" s="9" t="s">
        <v>10</v>
      </c>
      <c r="B19" s="17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0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s="3" customFormat="1" ht="14.1" customHeight="1" x14ac:dyDescent="0.25">
      <c r="A20" s="9" t="s">
        <v>59</v>
      </c>
      <c r="B20" s="17">
        <v>0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0">
        <v>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s="3" customFormat="1" ht="14.1" customHeight="1" x14ac:dyDescent="0.25">
      <c r="A21" s="9" t="s">
        <v>60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0">
        <v>0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s="3" customFormat="1" ht="14.1" customHeight="1" x14ac:dyDescent="0.25">
      <c r="A22" s="9" t="s">
        <v>61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0">
        <v>0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s="3" customFormat="1" ht="14.1" customHeight="1" x14ac:dyDescent="0.25">
      <c r="A23" s="9" t="s">
        <v>62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0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s="3" customFormat="1" ht="14.1" customHeight="1" x14ac:dyDescent="0.25">
      <c r="A24" s="9" t="s">
        <v>12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0">
        <v>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s="3" customFormat="1" ht="14.1" customHeight="1" x14ac:dyDescent="0.25">
      <c r="A25" s="9" t="s">
        <v>13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0">
        <v>0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s="3" customFormat="1" ht="14.1" customHeight="1" x14ac:dyDescent="0.25">
      <c r="A26" s="9" t="s">
        <v>14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0">
        <v>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s="3" customFormat="1" ht="14.1" customHeight="1" x14ac:dyDescent="0.25">
      <c r="A27" s="9" t="s">
        <v>15</v>
      </c>
      <c r="B27" s="17">
        <v>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0">
        <v>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s="4" customFormat="1" ht="14.1" customHeight="1" x14ac:dyDescent="0.25">
      <c r="A28" s="9" t="s">
        <v>63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0">
        <v>0</v>
      </c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s="3" customFormat="1" ht="14.1" customHeight="1" x14ac:dyDescent="0.25">
      <c r="A29" s="9" t="s">
        <v>64</v>
      </c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0">
        <v>0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s="3" customFormat="1" ht="14.1" customHeight="1" x14ac:dyDescent="0.25">
      <c r="A30" s="9" t="s">
        <v>16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0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s="3" customFormat="1" ht="14.1" customHeight="1" x14ac:dyDescent="0.25">
      <c r="A31" s="9" t="s">
        <v>17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0">
        <v>0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s="3" customFormat="1" ht="14.1" customHeight="1" x14ac:dyDescent="0.25">
      <c r="A32" s="9" t="s">
        <v>18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0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 s="3" customFormat="1" ht="14.1" customHeight="1" x14ac:dyDescent="0.25">
      <c r="A33" s="9" t="s">
        <v>65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0">
        <v>0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1:34" s="3" customFormat="1" ht="14.1" customHeight="1" x14ac:dyDescent="0.25">
      <c r="A34" s="9" t="s">
        <v>19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0">
        <v>0</v>
      </c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 s="3" customFormat="1" ht="14.1" customHeight="1" x14ac:dyDescent="0.25">
      <c r="A35" s="9" t="s">
        <v>20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0">
        <v>0</v>
      </c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</row>
    <row r="36" spans="1:34" s="3" customFormat="1" ht="14.1" customHeight="1" x14ac:dyDescent="0.25">
      <c r="A36" s="9" t="s">
        <v>21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0">
        <v>0</v>
      </c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</row>
    <row r="37" spans="1:34" s="3" customFormat="1" ht="14.1" customHeight="1" x14ac:dyDescent="0.25">
      <c r="A37" s="9" t="s">
        <v>22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0">
        <v>0</v>
      </c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 s="3" customFormat="1" ht="14.1" customHeight="1" x14ac:dyDescent="0.25">
      <c r="A38" s="9" t="s">
        <v>66</v>
      </c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0">
        <v>0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1:34" s="3" customFormat="1" ht="14.1" customHeight="1" x14ac:dyDescent="0.25">
      <c r="A39" s="9" t="s">
        <v>67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0">
        <v>0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</row>
    <row r="40" spans="1:34" s="3" customFormat="1" ht="14.1" customHeight="1" x14ac:dyDescent="0.25">
      <c r="A40" s="7" t="s">
        <v>23</v>
      </c>
      <c r="B40" s="6">
        <v>199.01000000000002</v>
      </c>
      <c r="C40" s="6">
        <v>217.14999999999998</v>
      </c>
      <c r="D40" s="6">
        <v>235.89000000000001</v>
      </c>
      <c r="E40" s="6">
        <v>269.85999999999996</v>
      </c>
      <c r="F40" s="6">
        <v>304.2</v>
      </c>
      <c r="G40" s="6">
        <v>332.21999999999991</v>
      </c>
      <c r="H40" s="6">
        <v>369.00999999999993</v>
      </c>
      <c r="I40" s="6">
        <v>429.17999999999995</v>
      </c>
      <c r="J40" s="6">
        <v>395.25</v>
      </c>
      <c r="K40" s="6">
        <v>374.74999999999989</v>
      </c>
      <c r="L40" s="6">
        <v>351.96999999999997</v>
      </c>
      <c r="M40" s="6">
        <v>390.25999999999993</v>
      </c>
      <c r="N40" s="6">
        <v>342.24</v>
      </c>
      <c r="O40" s="8">
        <v>370.48999999999995</v>
      </c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</row>
    <row r="41" spans="1:34" s="3" customFormat="1" ht="14.1" customHeight="1" x14ac:dyDescent="0.25">
      <c r="A41" s="9" t="s">
        <v>24</v>
      </c>
      <c r="B41" s="17">
        <v>1.25</v>
      </c>
      <c r="C41" s="17">
        <v>1.28</v>
      </c>
      <c r="D41" s="17">
        <v>1.59</v>
      </c>
      <c r="E41" s="17">
        <v>1.65</v>
      </c>
      <c r="F41" s="17">
        <v>2.2400000000000002</v>
      </c>
      <c r="G41" s="17">
        <v>1.95</v>
      </c>
      <c r="H41" s="17">
        <v>1.95</v>
      </c>
      <c r="I41" s="17">
        <v>2.12</v>
      </c>
      <c r="J41" s="17">
        <v>1.98</v>
      </c>
      <c r="K41" s="17">
        <v>2.0499999999999998</v>
      </c>
      <c r="L41" s="17">
        <v>1.85</v>
      </c>
      <c r="M41" s="17">
        <v>1.95</v>
      </c>
      <c r="N41" s="17">
        <v>1.81</v>
      </c>
      <c r="O41" s="10">
        <v>1.93</v>
      </c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</row>
    <row r="42" spans="1:34" s="3" customFormat="1" ht="14.1" customHeight="1" x14ac:dyDescent="0.25">
      <c r="A42" s="9" t="s">
        <v>25</v>
      </c>
      <c r="B42" s="17">
        <v>17</v>
      </c>
      <c r="C42" s="17">
        <v>19</v>
      </c>
      <c r="D42" s="17">
        <v>12</v>
      </c>
      <c r="E42" s="17">
        <v>23</v>
      </c>
      <c r="F42" s="17">
        <v>26</v>
      </c>
      <c r="G42" s="17">
        <v>24.5</v>
      </c>
      <c r="H42" s="17">
        <v>24.5</v>
      </c>
      <c r="I42" s="17">
        <v>27.52</v>
      </c>
      <c r="J42" s="17">
        <v>25.1</v>
      </c>
      <c r="K42" s="17">
        <v>25.52</v>
      </c>
      <c r="L42" s="17">
        <v>23.79</v>
      </c>
      <c r="M42" s="17">
        <v>25.29</v>
      </c>
      <c r="N42" s="17">
        <v>23.34</v>
      </c>
      <c r="O42" s="10">
        <v>24.61</v>
      </c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</row>
    <row r="43" spans="1:34" s="3" customFormat="1" ht="14.1" customHeight="1" x14ac:dyDescent="0.25">
      <c r="A43" s="9" t="s">
        <v>26</v>
      </c>
      <c r="B43" s="17">
        <v>10</v>
      </c>
      <c r="C43" s="17">
        <v>8</v>
      </c>
      <c r="D43" s="17">
        <v>14</v>
      </c>
      <c r="E43" s="17">
        <v>17</v>
      </c>
      <c r="F43" s="17">
        <v>22</v>
      </c>
      <c r="G43" s="17">
        <v>27.5</v>
      </c>
      <c r="H43" s="17">
        <v>26</v>
      </c>
      <c r="I43" s="17">
        <v>31.43</v>
      </c>
      <c r="J43" s="17">
        <v>24.79</v>
      </c>
      <c r="K43" s="17">
        <v>26.34</v>
      </c>
      <c r="L43" s="17">
        <v>23.14</v>
      </c>
      <c r="M43" s="17">
        <v>24.89</v>
      </c>
      <c r="N43" s="17">
        <v>21.83</v>
      </c>
      <c r="O43" s="10">
        <v>24.2</v>
      </c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 s="3" customFormat="1" ht="14.1" customHeight="1" x14ac:dyDescent="0.25">
      <c r="A44" s="9" t="s">
        <v>27</v>
      </c>
      <c r="B44" s="17">
        <v>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0">
        <v>0</v>
      </c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 s="4" customFormat="1" ht="14.1" customHeight="1" x14ac:dyDescent="0.25">
      <c r="A45" s="9" t="s">
        <v>28</v>
      </c>
      <c r="B45" s="17">
        <v>67</v>
      </c>
      <c r="C45" s="17">
        <v>73</v>
      </c>
      <c r="D45" s="17">
        <v>64</v>
      </c>
      <c r="E45" s="17">
        <v>69</v>
      </c>
      <c r="F45" s="17">
        <v>74</v>
      </c>
      <c r="G45" s="17">
        <v>85</v>
      </c>
      <c r="H45" s="17">
        <v>93.29</v>
      </c>
      <c r="I45" s="17">
        <v>91.21</v>
      </c>
      <c r="J45" s="17">
        <v>116.25</v>
      </c>
      <c r="K45" s="17">
        <v>94.42</v>
      </c>
      <c r="L45" s="17">
        <v>94.65</v>
      </c>
      <c r="M45" s="17">
        <v>110</v>
      </c>
      <c r="N45" s="17">
        <v>96.46</v>
      </c>
      <c r="O45" s="10">
        <v>103.23</v>
      </c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s="3" customFormat="1" ht="14.1" customHeight="1" x14ac:dyDescent="0.25">
      <c r="A46" s="9" t="s">
        <v>29</v>
      </c>
      <c r="B46" s="17">
        <v>0.43</v>
      </c>
      <c r="C46" s="17">
        <v>0.44</v>
      </c>
      <c r="D46" s="17">
        <v>0.59</v>
      </c>
      <c r="E46" s="17">
        <v>0.61</v>
      </c>
      <c r="F46" s="17">
        <v>0.62</v>
      </c>
      <c r="G46" s="17">
        <v>0.62</v>
      </c>
      <c r="H46" s="17">
        <v>0.62</v>
      </c>
      <c r="I46" s="17">
        <v>0.66</v>
      </c>
      <c r="J46" s="17">
        <v>0.62</v>
      </c>
      <c r="K46" s="17">
        <v>0.63</v>
      </c>
      <c r="L46" s="17">
        <v>0.57999999999999996</v>
      </c>
      <c r="M46" s="17">
        <v>0.63</v>
      </c>
      <c r="N46" s="17">
        <v>0.57999999999999996</v>
      </c>
      <c r="O46" s="10">
        <v>0.61</v>
      </c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</row>
    <row r="47" spans="1:34" s="3" customFormat="1" ht="14.1" customHeight="1" x14ac:dyDescent="0.25">
      <c r="A47" s="9" t="s">
        <v>30</v>
      </c>
      <c r="B47" s="17">
        <v>5</v>
      </c>
      <c r="C47" s="17">
        <v>7</v>
      </c>
      <c r="D47" s="17">
        <v>14</v>
      </c>
      <c r="E47" s="17">
        <v>19</v>
      </c>
      <c r="F47" s="17">
        <v>25</v>
      </c>
      <c r="G47" s="17">
        <v>22</v>
      </c>
      <c r="H47" s="17">
        <v>22</v>
      </c>
      <c r="I47" s="17">
        <v>29.16</v>
      </c>
      <c r="J47" s="17">
        <v>23.43</v>
      </c>
      <c r="K47" s="17">
        <v>24.32</v>
      </c>
      <c r="L47" s="17">
        <v>20.48</v>
      </c>
      <c r="M47" s="17">
        <v>23.98</v>
      </c>
      <c r="N47" s="17">
        <v>19.440000000000001</v>
      </c>
      <c r="O47" s="10">
        <v>22.33</v>
      </c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</row>
    <row r="48" spans="1:34" s="3" customFormat="1" ht="14.1" customHeight="1" x14ac:dyDescent="0.25">
      <c r="A48" s="9" t="s">
        <v>68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0">
        <v>0</v>
      </c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</row>
    <row r="49" spans="1:34" s="3" customFormat="1" ht="14.1" customHeight="1" x14ac:dyDescent="0.25">
      <c r="A49" s="9" t="s">
        <v>69</v>
      </c>
      <c r="B49" s="17">
        <v>13</v>
      </c>
      <c r="C49" s="17">
        <v>25</v>
      </c>
      <c r="D49" s="17">
        <v>57</v>
      </c>
      <c r="E49" s="17">
        <v>76.44</v>
      </c>
      <c r="F49" s="17">
        <v>84</v>
      </c>
      <c r="G49" s="17">
        <v>102</v>
      </c>
      <c r="H49" s="17">
        <v>97</v>
      </c>
      <c r="I49" s="17">
        <v>142.4</v>
      </c>
      <c r="J49" s="17">
        <v>100.37</v>
      </c>
      <c r="K49" s="17">
        <v>105.15</v>
      </c>
      <c r="L49" s="17">
        <v>90.23</v>
      </c>
      <c r="M49" s="17">
        <v>106.09</v>
      </c>
      <c r="N49" s="17">
        <v>82.97</v>
      </c>
      <c r="O49" s="10">
        <v>96.96</v>
      </c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 s="3" customFormat="1" ht="14.1" customHeight="1" x14ac:dyDescent="0.25">
      <c r="A50" s="9" t="s">
        <v>31</v>
      </c>
      <c r="B50" s="17">
        <v>22</v>
      </c>
      <c r="C50" s="17">
        <v>24</v>
      </c>
      <c r="D50" s="17">
        <v>20</v>
      </c>
      <c r="E50" s="17">
        <v>23</v>
      </c>
      <c r="F50" s="17">
        <v>22</v>
      </c>
      <c r="G50" s="17">
        <v>22.5</v>
      </c>
      <c r="H50" s="17">
        <v>22.5</v>
      </c>
      <c r="I50" s="17">
        <v>22.7</v>
      </c>
      <c r="J50" s="17">
        <v>22.54</v>
      </c>
      <c r="K50" s="17">
        <v>22.45</v>
      </c>
      <c r="L50" s="17">
        <v>22.42</v>
      </c>
      <c r="M50" s="17">
        <v>22.67</v>
      </c>
      <c r="N50" s="17">
        <v>22.42</v>
      </c>
      <c r="O50" s="10">
        <v>22.5</v>
      </c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 s="3" customFormat="1" ht="14.1" customHeight="1" x14ac:dyDescent="0.25">
      <c r="A51" s="9" t="s">
        <v>32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0">
        <v>0</v>
      </c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</row>
    <row r="52" spans="1:34" s="3" customFormat="1" ht="14.1" customHeight="1" x14ac:dyDescent="0.25">
      <c r="A52" s="9" t="s">
        <v>33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0">
        <v>0</v>
      </c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</row>
    <row r="53" spans="1:34" s="4" customFormat="1" ht="14.1" customHeight="1" x14ac:dyDescent="0.25">
      <c r="A53" s="9" t="s">
        <v>34</v>
      </c>
      <c r="B53" s="17">
        <v>0.06</v>
      </c>
      <c r="C53" s="17">
        <v>0.06</v>
      </c>
      <c r="D53" s="17">
        <v>7.0000000000000007E-2</v>
      </c>
      <c r="E53" s="17">
        <v>7.0000000000000007E-2</v>
      </c>
      <c r="F53" s="17">
        <v>7.0000000000000007E-2</v>
      </c>
      <c r="G53" s="17">
        <v>7.0000000000000007E-2</v>
      </c>
      <c r="H53" s="17">
        <v>7.0000000000000007E-2</v>
      </c>
      <c r="I53" s="17">
        <v>7.0000000000000007E-2</v>
      </c>
      <c r="J53" s="17">
        <v>7.0000000000000007E-2</v>
      </c>
      <c r="K53" s="17">
        <v>7.0000000000000007E-2</v>
      </c>
      <c r="L53" s="17">
        <v>7.0000000000000007E-2</v>
      </c>
      <c r="M53" s="17">
        <v>7.0000000000000007E-2</v>
      </c>
      <c r="N53" s="17">
        <v>7.0000000000000007E-2</v>
      </c>
      <c r="O53" s="10">
        <v>7.0000000000000007E-2</v>
      </c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s="3" customFormat="1" ht="14.1" customHeight="1" x14ac:dyDescent="0.25">
      <c r="A54" s="9" t="s">
        <v>70</v>
      </c>
      <c r="B54" s="17">
        <v>0.87</v>
      </c>
      <c r="C54" s="17">
        <v>0.89</v>
      </c>
      <c r="D54" s="17">
        <v>0.91</v>
      </c>
      <c r="E54" s="17">
        <v>0.94</v>
      </c>
      <c r="F54" s="17">
        <v>0.98</v>
      </c>
      <c r="G54" s="17">
        <v>0.96</v>
      </c>
      <c r="H54" s="17">
        <v>0.96</v>
      </c>
      <c r="I54" s="17">
        <v>0.97</v>
      </c>
      <c r="J54" s="17">
        <v>0.96</v>
      </c>
      <c r="K54" s="17">
        <v>0.96</v>
      </c>
      <c r="L54" s="17">
        <v>0.94</v>
      </c>
      <c r="M54" s="17">
        <v>0.96</v>
      </c>
      <c r="N54" s="17">
        <v>0.94</v>
      </c>
      <c r="O54" s="10">
        <v>0.95</v>
      </c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 s="3" customFormat="1" ht="14.1" customHeight="1" x14ac:dyDescent="0.25">
      <c r="A55" s="9" t="s">
        <v>35</v>
      </c>
      <c r="B55" s="17">
        <v>25.1</v>
      </c>
      <c r="C55" s="17">
        <v>29</v>
      </c>
      <c r="D55" s="17">
        <v>27</v>
      </c>
      <c r="E55" s="17">
        <v>21</v>
      </c>
      <c r="F55" s="17">
        <v>23</v>
      </c>
      <c r="G55" s="17">
        <v>22</v>
      </c>
      <c r="H55" s="17">
        <v>22</v>
      </c>
      <c r="I55" s="17">
        <v>21.69</v>
      </c>
      <c r="J55" s="17">
        <v>21.94</v>
      </c>
      <c r="K55" s="17">
        <v>22.13</v>
      </c>
      <c r="L55" s="17">
        <v>22.71</v>
      </c>
      <c r="M55" s="17">
        <v>21.69</v>
      </c>
      <c r="N55" s="17">
        <v>22.71</v>
      </c>
      <c r="O55" s="10">
        <v>22.24</v>
      </c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</row>
    <row r="56" spans="1:34" s="3" customFormat="1" ht="14.1" customHeight="1" x14ac:dyDescent="0.25">
      <c r="A56" s="9" t="s">
        <v>36</v>
      </c>
      <c r="B56" s="17">
        <v>8.65</v>
      </c>
      <c r="C56" s="17">
        <v>8.86</v>
      </c>
      <c r="D56" s="17">
        <v>9.09</v>
      </c>
      <c r="E56" s="17">
        <v>9.32</v>
      </c>
      <c r="F56" s="17">
        <v>11.61</v>
      </c>
      <c r="G56" s="17">
        <v>10.46</v>
      </c>
      <c r="H56" s="17">
        <v>10.46</v>
      </c>
      <c r="I56" s="17">
        <v>10.85</v>
      </c>
      <c r="J56" s="17">
        <v>10.54</v>
      </c>
      <c r="K56" s="17">
        <v>10.79</v>
      </c>
      <c r="L56" s="17">
        <v>10.210000000000001</v>
      </c>
      <c r="M56" s="17">
        <v>10.38</v>
      </c>
      <c r="N56" s="17">
        <v>10.11</v>
      </c>
      <c r="O56" s="10">
        <v>10.25</v>
      </c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</row>
    <row r="57" spans="1:34" s="3" customFormat="1" ht="14.1" customHeight="1" x14ac:dyDescent="0.25">
      <c r="A57" s="9" t="s">
        <v>37</v>
      </c>
      <c r="B57" s="17">
        <v>0.59</v>
      </c>
      <c r="C57" s="17">
        <v>0.6</v>
      </c>
      <c r="D57" s="17">
        <v>0.62</v>
      </c>
      <c r="E57" s="17">
        <v>0.63</v>
      </c>
      <c r="F57" s="17">
        <v>0.65</v>
      </c>
      <c r="G57" s="17">
        <v>0.64</v>
      </c>
      <c r="H57" s="17">
        <v>0.64</v>
      </c>
      <c r="I57" s="17">
        <v>0.65</v>
      </c>
      <c r="J57" s="17">
        <v>0.64</v>
      </c>
      <c r="K57" s="17">
        <v>0.64</v>
      </c>
      <c r="L57" s="17">
        <v>0.63</v>
      </c>
      <c r="M57" s="17">
        <v>0.64</v>
      </c>
      <c r="N57" s="17">
        <v>0.63</v>
      </c>
      <c r="O57" s="10">
        <v>0.64</v>
      </c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</row>
    <row r="58" spans="1:34" s="4" customFormat="1" ht="14.1" customHeight="1" x14ac:dyDescent="0.25">
      <c r="A58" s="9" t="s">
        <v>38</v>
      </c>
      <c r="B58" s="17">
        <v>28.04</v>
      </c>
      <c r="C58" s="17">
        <v>20</v>
      </c>
      <c r="D58" s="17">
        <v>15</v>
      </c>
      <c r="E58" s="17">
        <v>8.18</v>
      </c>
      <c r="F58" s="17">
        <v>12</v>
      </c>
      <c r="G58" s="17">
        <v>12</v>
      </c>
      <c r="H58" s="17">
        <v>47</v>
      </c>
      <c r="I58" s="17">
        <v>47.72</v>
      </c>
      <c r="J58" s="17">
        <v>46</v>
      </c>
      <c r="K58" s="17">
        <v>39.25</v>
      </c>
      <c r="L58" s="17">
        <v>40.25</v>
      </c>
      <c r="M58" s="17">
        <v>41</v>
      </c>
      <c r="N58" s="17">
        <v>38.909999999999997</v>
      </c>
      <c r="O58" s="10">
        <v>39.950000000000003</v>
      </c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x14ac:dyDescent="0.25">
      <c r="A59" s="9" t="s">
        <v>39</v>
      </c>
      <c r="B59" s="17">
        <v>0.02</v>
      </c>
      <c r="C59" s="17">
        <v>0.02</v>
      </c>
      <c r="D59" s="17">
        <v>0.02</v>
      </c>
      <c r="E59" s="17">
        <v>0.02</v>
      </c>
      <c r="F59" s="17">
        <v>0.03</v>
      </c>
      <c r="G59" s="17">
        <v>0.02</v>
      </c>
      <c r="H59" s="17">
        <v>0.02</v>
      </c>
      <c r="I59" s="17">
        <v>0.03</v>
      </c>
      <c r="J59" s="17">
        <v>0.02</v>
      </c>
      <c r="K59" s="17">
        <v>0.03</v>
      </c>
      <c r="L59" s="17">
        <v>0.02</v>
      </c>
      <c r="M59" s="17">
        <v>0.02</v>
      </c>
      <c r="N59" s="17">
        <v>0.02</v>
      </c>
      <c r="O59" s="10">
        <v>0.02</v>
      </c>
    </row>
    <row r="60" spans="1:34" x14ac:dyDescent="0.25">
      <c r="A60" s="7" t="s">
        <v>40</v>
      </c>
      <c r="B60" s="6">
        <v>1</v>
      </c>
      <c r="C60" s="6">
        <v>1.02</v>
      </c>
      <c r="D60" s="6">
        <v>1.05</v>
      </c>
      <c r="E60" s="6">
        <v>1.08</v>
      </c>
      <c r="F60" s="6">
        <v>1.1000000000000001</v>
      </c>
      <c r="G60" s="6">
        <v>1.0900000000000001</v>
      </c>
      <c r="H60" s="6">
        <v>1.0900000000000001</v>
      </c>
      <c r="I60" s="6">
        <v>1.06</v>
      </c>
      <c r="J60" s="6">
        <v>1.08</v>
      </c>
      <c r="K60" s="6">
        <v>1.0900000000000001</v>
      </c>
      <c r="L60" s="6">
        <v>1.06</v>
      </c>
      <c r="M60" s="6">
        <v>1.08</v>
      </c>
      <c r="N60" s="6">
        <v>6.18</v>
      </c>
      <c r="O60" s="8">
        <v>2.1</v>
      </c>
    </row>
    <row r="61" spans="1:34" x14ac:dyDescent="0.25">
      <c r="A61" s="9" t="s">
        <v>71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0">
        <v>0</v>
      </c>
    </row>
    <row r="62" spans="1:34" x14ac:dyDescent="0.25">
      <c r="A62" s="9" t="s">
        <v>41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0">
        <v>0</v>
      </c>
    </row>
    <row r="63" spans="1:34" x14ac:dyDescent="0.25">
      <c r="A63" s="9" t="s">
        <v>72</v>
      </c>
      <c r="B63" s="17">
        <v>1</v>
      </c>
      <c r="C63" s="17">
        <v>1.02</v>
      </c>
      <c r="D63" s="17">
        <v>1.05</v>
      </c>
      <c r="E63" s="17">
        <v>1.08</v>
      </c>
      <c r="F63" s="17">
        <v>1.1000000000000001</v>
      </c>
      <c r="G63" s="17">
        <v>1.0900000000000001</v>
      </c>
      <c r="H63" s="17">
        <v>1.0900000000000001</v>
      </c>
      <c r="I63" s="17">
        <v>1.06</v>
      </c>
      <c r="J63" s="17">
        <v>1.08</v>
      </c>
      <c r="K63" s="17">
        <v>1.0900000000000001</v>
      </c>
      <c r="L63" s="17">
        <v>1.06</v>
      </c>
      <c r="M63" s="17">
        <v>1.08</v>
      </c>
      <c r="N63" s="17">
        <v>6.18</v>
      </c>
      <c r="O63" s="10">
        <v>2.1</v>
      </c>
    </row>
    <row r="64" spans="1:34" x14ac:dyDescent="0.25">
      <c r="A64" s="9" t="s">
        <v>42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0">
        <v>0</v>
      </c>
    </row>
    <row r="65" spans="1:15" x14ac:dyDescent="0.25">
      <c r="A65" s="9" t="s">
        <v>43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0">
        <v>0</v>
      </c>
    </row>
    <row r="66" spans="1:15" x14ac:dyDescent="0.25">
      <c r="A66" s="9" t="s">
        <v>44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0">
        <v>0</v>
      </c>
    </row>
    <row r="67" spans="1:15" x14ac:dyDescent="0.25">
      <c r="A67" s="9" t="s">
        <v>45</v>
      </c>
      <c r="B67" s="17">
        <v>0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0">
        <v>0</v>
      </c>
    </row>
    <row r="68" spans="1:15" x14ac:dyDescent="0.25">
      <c r="A68" s="9" t="s">
        <v>46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0">
        <v>0</v>
      </c>
    </row>
    <row r="69" spans="1:15" x14ac:dyDescent="0.25">
      <c r="A69" s="7" t="s">
        <v>47</v>
      </c>
      <c r="B69" s="6">
        <v>67.67</v>
      </c>
      <c r="C69" s="6">
        <v>106</v>
      </c>
      <c r="D69" s="6">
        <v>276</v>
      </c>
      <c r="E69" s="6">
        <v>413.29</v>
      </c>
      <c r="F69" s="6">
        <v>397</v>
      </c>
      <c r="G69" s="6">
        <v>412.15</v>
      </c>
      <c r="H69" s="6">
        <v>664.36</v>
      </c>
      <c r="I69" s="6">
        <v>727.34</v>
      </c>
      <c r="J69" s="6">
        <v>718</v>
      </c>
      <c r="K69" s="6">
        <v>703</v>
      </c>
      <c r="L69" s="6">
        <v>715</v>
      </c>
      <c r="M69" s="6">
        <v>645</v>
      </c>
      <c r="N69" s="6">
        <v>579.33000000000004</v>
      </c>
      <c r="O69" s="8">
        <v>567.57000000000005</v>
      </c>
    </row>
    <row r="70" spans="1:15" x14ac:dyDescent="0.25">
      <c r="A70" s="9" t="s">
        <v>48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0">
        <v>0</v>
      </c>
    </row>
    <row r="71" spans="1:15" x14ac:dyDescent="0.25">
      <c r="A71" s="9" t="s">
        <v>49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0">
        <v>0</v>
      </c>
    </row>
    <row r="72" spans="1:15" x14ac:dyDescent="0.25">
      <c r="A72" s="9" t="s">
        <v>73</v>
      </c>
      <c r="B72" s="17">
        <v>0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0">
        <v>0</v>
      </c>
    </row>
    <row r="73" spans="1:15" x14ac:dyDescent="0.25">
      <c r="A73" s="9" t="s">
        <v>50</v>
      </c>
      <c r="B73" s="17">
        <v>67.67</v>
      </c>
      <c r="C73" s="17">
        <v>106</v>
      </c>
      <c r="D73" s="17">
        <v>276</v>
      </c>
      <c r="E73" s="17">
        <v>413.29</v>
      </c>
      <c r="F73" s="17">
        <v>397</v>
      </c>
      <c r="G73" s="17">
        <v>412.15</v>
      </c>
      <c r="H73" s="17">
        <v>664.36</v>
      </c>
      <c r="I73" s="17">
        <v>727.34</v>
      </c>
      <c r="J73" s="17">
        <v>718</v>
      </c>
      <c r="K73" s="17">
        <v>703</v>
      </c>
      <c r="L73" s="17">
        <v>715</v>
      </c>
      <c r="M73" s="17">
        <v>645</v>
      </c>
      <c r="N73" s="17">
        <v>579.33000000000004</v>
      </c>
      <c r="O73" s="10">
        <v>567.57000000000005</v>
      </c>
    </row>
    <row r="74" spans="1:15" x14ac:dyDescent="0.25">
      <c r="A74" s="9" t="s">
        <v>74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0">
        <v>0</v>
      </c>
    </row>
    <row r="75" spans="1:15" x14ac:dyDescent="0.25">
      <c r="A75" s="9" t="s">
        <v>51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0">
        <v>0</v>
      </c>
    </row>
    <row r="76" spans="1:15" x14ac:dyDescent="0.25">
      <c r="A76" s="7" t="s">
        <v>55</v>
      </c>
      <c r="B76" s="6">
        <v>0.48</v>
      </c>
      <c r="C76" s="6">
        <v>0.49</v>
      </c>
      <c r="D76" s="6">
        <v>0.61</v>
      </c>
      <c r="E76" s="6">
        <v>0.76</v>
      </c>
      <c r="F76" s="6">
        <v>0.96</v>
      </c>
      <c r="G76" s="6">
        <v>0.86</v>
      </c>
      <c r="H76" s="6">
        <v>0.91</v>
      </c>
      <c r="I76" s="6">
        <v>1.02</v>
      </c>
      <c r="J76" s="6">
        <v>0.9</v>
      </c>
      <c r="K76" s="6">
        <v>0.93</v>
      </c>
      <c r="L76" s="6">
        <v>0.83</v>
      </c>
      <c r="M76" s="6">
        <v>0.9</v>
      </c>
      <c r="N76" s="6">
        <v>0.81</v>
      </c>
      <c r="O76" s="8">
        <v>0.88</v>
      </c>
    </row>
    <row r="77" spans="1:15" x14ac:dyDescent="0.25">
      <c r="A77" s="9" t="s">
        <v>56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0">
        <v>0</v>
      </c>
    </row>
    <row r="78" spans="1:15" x14ac:dyDescent="0.25">
      <c r="A78" s="9" t="s">
        <v>57</v>
      </c>
      <c r="B78" s="17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0">
        <v>0</v>
      </c>
    </row>
    <row r="79" spans="1:15" x14ac:dyDescent="0.25">
      <c r="A79" s="11" t="s">
        <v>58</v>
      </c>
      <c r="B79" s="12">
        <v>0.48</v>
      </c>
      <c r="C79" s="12">
        <v>0.49</v>
      </c>
      <c r="D79" s="12">
        <v>0.61</v>
      </c>
      <c r="E79" s="12">
        <v>0.76</v>
      </c>
      <c r="F79" s="12">
        <v>0.96</v>
      </c>
      <c r="G79" s="12">
        <v>0.86</v>
      </c>
      <c r="H79" s="12">
        <v>0.91</v>
      </c>
      <c r="I79" s="12">
        <v>1.02</v>
      </c>
      <c r="J79" s="12">
        <v>0.9</v>
      </c>
      <c r="K79" s="12">
        <v>0.93</v>
      </c>
      <c r="L79" s="12">
        <v>0.83</v>
      </c>
      <c r="M79" s="12">
        <v>0.9</v>
      </c>
      <c r="N79" s="12">
        <v>0.81</v>
      </c>
      <c r="O79" s="13">
        <v>0.88</v>
      </c>
    </row>
    <row r="80" spans="1:15" x14ac:dyDescent="0.25">
      <c r="A80" s="5" t="s">
        <v>85</v>
      </c>
    </row>
    <row r="81" spans="1:1" x14ac:dyDescent="0.25">
      <c r="A81" s="5" t="s">
        <v>86</v>
      </c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F4848-10EA-4A9E-A95B-F066683CC4B0}">
  <dimension ref="A1:P81"/>
  <sheetViews>
    <sheetView showGridLines="0" tabSelected="1" zoomScale="85" zoomScaleNormal="85" workbookViewId="0">
      <selection activeCell="K30" sqref="K30"/>
    </sheetView>
  </sheetViews>
  <sheetFormatPr baseColWidth="10" defaultRowHeight="15" x14ac:dyDescent="0.25"/>
  <cols>
    <col min="1" max="1" width="40.85546875" customWidth="1"/>
    <col min="2" max="13" width="13" bestFit="1" customWidth="1"/>
    <col min="14" max="14" width="13.85546875" customWidth="1"/>
  </cols>
  <sheetData>
    <row r="1" spans="1:15" ht="95.25" customHeight="1" x14ac:dyDescent="0.25"/>
    <row r="2" spans="1:15" x14ac:dyDescent="0.25">
      <c r="A2" s="2" t="s">
        <v>83</v>
      </c>
    </row>
    <row r="3" spans="1:15" x14ac:dyDescent="0.25">
      <c r="A3" s="2" t="s">
        <v>76</v>
      </c>
    </row>
    <row r="4" spans="1:15" x14ac:dyDescent="0.25">
      <c r="A4" s="20" t="s">
        <v>78</v>
      </c>
      <c r="B4" s="18">
        <v>2012</v>
      </c>
      <c r="C4" s="18">
        <v>2013</v>
      </c>
      <c r="D4" s="18">
        <v>2014</v>
      </c>
      <c r="E4" s="18">
        <v>2015</v>
      </c>
      <c r="F4" s="18">
        <v>2016</v>
      </c>
      <c r="G4" s="18">
        <v>2017</v>
      </c>
      <c r="H4" s="18">
        <v>2018</v>
      </c>
      <c r="I4" s="18">
        <v>2019</v>
      </c>
      <c r="J4" s="18">
        <v>2020</v>
      </c>
      <c r="K4" s="18">
        <v>2021</v>
      </c>
      <c r="L4" s="18" t="s">
        <v>87</v>
      </c>
      <c r="M4" s="21" t="s">
        <v>79</v>
      </c>
      <c r="N4" s="21" t="s">
        <v>80</v>
      </c>
      <c r="O4" s="21" t="s">
        <v>81</v>
      </c>
    </row>
    <row r="5" spans="1:15" x14ac:dyDescent="0.25">
      <c r="A5" s="14" t="s">
        <v>0</v>
      </c>
      <c r="B5" s="15">
        <v>36.299999999999997</v>
      </c>
      <c r="C5" s="15">
        <v>53.57</v>
      </c>
      <c r="D5" s="15">
        <v>96.95</v>
      </c>
      <c r="E5" s="15">
        <v>99.719999999999985</v>
      </c>
      <c r="F5" s="15">
        <v>163.42000000000002</v>
      </c>
      <c r="G5" s="15">
        <v>159.29</v>
      </c>
      <c r="H5" s="15">
        <v>158.01</v>
      </c>
      <c r="I5" s="15">
        <v>215.65</v>
      </c>
      <c r="J5" s="15">
        <v>159.21</v>
      </c>
      <c r="K5" s="15">
        <v>165.27</v>
      </c>
      <c r="L5" s="15">
        <v>127.96</v>
      </c>
      <c r="M5" s="15">
        <v>144.13</v>
      </c>
      <c r="N5" s="15">
        <v>145.22</v>
      </c>
      <c r="O5" s="16">
        <v>75.419999999999987</v>
      </c>
    </row>
    <row r="6" spans="1:15" x14ac:dyDescent="0.25">
      <c r="A6" s="9" t="s">
        <v>1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0">
        <v>0</v>
      </c>
    </row>
    <row r="7" spans="1:15" x14ac:dyDescent="0.25">
      <c r="A7" s="9" t="s">
        <v>52</v>
      </c>
      <c r="B7" s="17">
        <v>0.38</v>
      </c>
      <c r="C7" s="17">
        <v>0.45</v>
      </c>
      <c r="D7" s="17">
        <v>0.48</v>
      </c>
      <c r="E7" s="17">
        <v>0.45</v>
      </c>
      <c r="F7" s="17">
        <v>0.49</v>
      </c>
      <c r="G7" s="17">
        <v>0.47</v>
      </c>
      <c r="H7" s="17">
        <v>0.54</v>
      </c>
      <c r="I7" s="17">
        <v>0.56999999999999995</v>
      </c>
      <c r="J7" s="17">
        <v>0.5</v>
      </c>
      <c r="K7" s="17">
        <v>0.5</v>
      </c>
      <c r="L7" s="17">
        <v>0.53</v>
      </c>
      <c r="M7" s="17">
        <v>0.51</v>
      </c>
      <c r="N7" s="17">
        <v>0.48</v>
      </c>
      <c r="O7" s="10">
        <v>0.51</v>
      </c>
    </row>
    <row r="8" spans="1:15" x14ac:dyDescent="0.25">
      <c r="A8" s="9" t="s">
        <v>53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0">
        <v>0</v>
      </c>
    </row>
    <row r="9" spans="1:15" x14ac:dyDescent="0.25">
      <c r="A9" s="9" t="s">
        <v>54</v>
      </c>
      <c r="B9" s="17">
        <v>8.6</v>
      </c>
      <c r="C9" s="17">
        <v>7</v>
      </c>
      <c r="D9" s="17">
        <v>14</v>
      </c>
      <c r="E9" s="17">
        <v>5.04</v>
      </c>
      <c r="F9" s="17">
        <v>19</v>
      </c>
      <c r="G9" s="17">
        <v>16.899999999999999</v>
      </c>
      <c r="H9" s="17">
        <v>17.350000000000001</v>
      </c>
      <c r="I9" s="17">
        <v>25.61</v>
      </c>
      <c r="J9" s="17">
        <v>16.78</v>
      </c>
      <c r="K9" s="17">
        <v>17.57</v>
      </c>
      <c r="L9" s="17">
        <v>19.989999999999998</v>
      </c>
      <c r="M9" s="17">
        <v>17.14</v>
      </c>
      <c r="N9" s="17">
        <v>16.02</v>
      </c>
      <c r="O9" s="10">
        <v>17.579999999999998</v>
      </c>
    </row>
    <row r="10" spans="1:15" x14ac:dyDescent="0.25">
      <c r="A10" s="9" t="s">
        <v>2</v>
      </c>
      <c r="B10" s="17">
        <v>26.68</v>
      </c>
      <c r="C10" s="17">
        <v>45</v>
      </c>
      <c r="D10" s="17">
        <v>81</v>
      </c>
      <c r="E10" s="17">
        <v>92.07</v>
      </c>
      <c r="F10" s="17">
        <v>142</v>
      </c>
      <c r="G10" s="17">
        <v>139.32</v>
      </c>
      <c r="H10" s="17">
        <v>137.25</v>
      </c>
      <c r="I10" s="17">
        <v>186.02</v>
      </c>
      <c r="J10" s="17">
        <v>139.33000000000001</v>
      </c>
      <c r="K10" s="17">
        <v>144.77000000000001</v>
      </c>
      <c r="L10" s="17">
        <v>104.61</v>
      </c>
      <c r="M10" s="17">
        <v>124.2</v>
      </c>
      <c r="N10" s="17">
        <v>126.56</v>
      </c>
      <c r="O10" s="10">
        <v>55.26</v>
      </c>
    </row>
    <row r="11" spans="1:15" x14ac:dyDescent="0.25">
      <c r="A11" s="9" t="s">
        <v>3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0">
        <v>0</v>
      </c>
    </row>
    <row r="12" spans="1:15" x14ac:dyDescent="0.25">
      <c r="A12" s="9" t="s">
        <v>4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0">
        <v>0</v>
      </c>
    </row>
    <row r="13" spans="1:15" x14ac:dyDescent="0.25">
      <c r="A13" s="9" t="s">
        <v>5</v>
      </c>
      <c r="B13" s="17">
        <v>0.64</v>
      </c>
      <c r="C13" s="17">
        <v>1.1200000000000001</v>
      </c>
      <c r="D13" s="17">
        <v>1.47</v>
      </c>
      <c r="E13" s="17">
        <v>2.16</v>
      </c>
      <c r="F13" s="17">
        <v>1.93</v>
      </c>
      <c r="G13" s="17">
        <v>2.6</v>
      </c>
      <c r="H13" s="17">
        <v>2.87</v>
      </c>
      <c r="I13" s="17">
        <v>3.45</v>
      </c>
      <c r="J13" s="17">
        <v>2.6</v>
      </c>
      <c r="K13" s="17">
        <v>2.4300000000000002</v>
      </c>
      <c r="L13" s="17">
        <v>2.83</v>
      </c>
      <c r="M13" s="17">
        <v>2.2799999999999998</v>
      </c>
      <c r="N13" s="17">
        <v>2.16</v>
      </c>
      <c r="O13" s="10">
        <v>2.0699999999999998</v>
      </c>
    </row>
    <row r="14" spans="1:15" x14ac:dyDescent="0.25">
      <c r="A14" s="7" t="s">
        <v>6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8">
        <v>0</v>
      </c>
    </row>
    <row r="15" spans="1:15" x14ac:dyDescent="0.25">
      <c r="A15" s="9" t="s">
        <v>7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0">
        <v>0</v>
      </c>
    </row>
    <row r="16" spans="1:15" x14ac:dyDescent="0.25">
      <c r="A16" s="7" t="s">
        <v>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8">
        <v>0</v>
      </c>
    </row>
    <row r="17" spans="1:15" x14ac:dyDescent="0.25">
      <c r="A17" s="9" t="s">
        <v>9</v>
      </c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0">
        <v>0</v>
      </c>
    </row>
    <row r="18" spans="1:15" x14ac:dyDescent="0.25">
      <c r="A18" s="9" t="s">
        <v>11</v>
      </c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0">
        <v>0</v>
      </c>
    </row>
    <row r="19" spans="1:15" x14ac:dyDescent="0.25">
      <c r="A19" s="9" t="s">
        <v>10</v>
      </c>
      <c r="B19" s="17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0">
        <v>0</v>
      </c>
    </row>
    <row r="20" spans="1:15" x14ac:dyDescent="0.25">
      <c r="A20" s="9" t="s">
        <v>59</v>
      </c>
      <c r="B20" s="17">
        <v>0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0">
        <v>0</v>
      </c>
    </row>
    <row r="21" spans="1:15" x14ac:dyDescent="0.25">
      <c r="A21" s="9" t="s">
        <v>60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0">
        <v>0</v>
      </c>
    </row>
    <row r="22" spans="1:15" x14ac:dyDescent="0.25">
      <c r="A22" s="9" t="s">
        <v>61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0">
        <v>0</v>
      </c>
    </row>
    <row r="23" spans="1:15" x14ac:dyDescent="0.25">
      <c r="A23" s="9" t="s">
        <v>62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0">
        <v>0</v>
      </c>
    </row>
    <row r="24" spans="1:15" x14ac:dyDescent="0.25">
      <c r="A24" s="9" t="s">
        <v>12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0">
        <v>0</v>
      </c>
    </row>
    <row r="25" spans="1:15" x14ac:dyDescent="0.25">
      <c r="A25" s="9" t="s">
        <v>13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0">
        <v>0</v>
      </c>
    </row>
    <row r="26" spans="1:15" x14ac:dyDescent="0.25">
      <c r="A26" s="9" t="s">
        <v>14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0">
        <v>0</v>
      </c>
    </row>
    <row r="27" spans="1:15" x14ac:dyDescent="0.25">
      <c r="A27" s="9" t="s">
        <v>15</v>
      </c>
      <c r="B27" s="17">
        <v>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0">
        <v>0</v>
      </c>
    </row>
    <row r="28" spans="1:15" x14ac:dyDescent="0.25">
      <c r="A28" s="9" t="s">
        <v>63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0">
        <v>0</v>
      </c>
    </row>
    <row r="29" spans="1:15" x14ac:dyDescent="0.25">
      <c r="A29" s="9" t="s">
        <v>64</v>
      </c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0">
        <v>0</v>
      </c>
    </row>
    <row r="30" spans="1:15" x14ac:dyDescent="0.25">
      <c r="A30" s="9" t="s">
        <v>16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0">
        <v>0</v>
      </c>
    </row>
    <row r="31" spans="1:15" x14ac:dyDescent="0.25">
      <c r="A31" s="9" t="s">
        <v>17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0">
        <v>0</v>
      </c>
    </row>
    <row r="32" spans="1:15" x14ac:dyDescent="0.25">
      <c r="A32" s="9" t="s">
        <v>18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0">
        <v>0</v>
      </c>
    </row>
    <row r="33" spans="1:16" x14ac:dyDescent="0.25">
      <c r="A33" s="9" t="s">
        <v>65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0">
        <v>0</v>
      </c>
    </row>
    <row r="34" spans="1:16" x14ac:dyDescent="0.25">
      <c r="A34" s="9" t="s">
        <v>19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0">
        <v>0</v>
      </c>
    </row>
    <row r="35" spans="1:16" x14ac:dyDescent="0.25">
      <c r="A35" s="9" t="s">
        <v>20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0">
        <v>0</v>
      </c>
    </row>
    <row r="36" spans="1:16" x14ac:dyDescent="0.25">
      <c r="A36" s="9" t="s">
        <v>21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0">
        <v>0</v>
      </c>
    </row>
    <row r="37" spans="1:16" x14ac:dyDescent="0.25">
      <c r="A37" s="9" t="s">
        <v>22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0">
        <v>0</v>
      </c>
    </row>
    <row r="38" spans="1:16" x14ac:dyDescent="0.25">
      <c r="A38" s="9" t="s">
        <v>66</v>
      </c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0">
        <v>0</v>
      </c>
    </row>
    <row r="39" spans="1:16" x14ac:dyDescent="0.25">
      <c r="A39" s="9" t="s">
        <v>67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0">
        <v>0</v>
      </c>
    </row>
    <row r="40" spans="1:16" x14ac:dyDescent="0.25">
      <c r="A40" s="7" t="s">
        <v>23</v>
      </c>
      <c r="B40" s="6">
        <v>687.0200000000001</v>
      </c>
      <c r="C40" s="6">
        <v>750.5</v>
      </c>
      <c r="D40" s="6">
        <v>703.55</v>
      </c>
      <c r="E40" s="6">
        <v>639.92000000000007</v>
      </c>
      <c r="F40" s="6">
        <v>1356.76</v>
      </c>
      <c r="G40" s="6">
        <v>1513.2299999999998</v>
      </c>
      <c r="H40" s="6">
        <v>1833.6399999999999</v>
      </c>
      <c r="I40" s="6">
        <v>1786.3999999999999</v>
      </c>
      <c r="J40" s="6">
        <v>1882.06</v>
      </c>
      <c r="K40" s="6">
        <v>1549.64</v>
      </c>
      <c r="L40" s="6">
        <v>1684.06</v>
      </c>
      <c r="M40" s="6">
        <v>1861.2499999999998</v>
      </c>
      <c r="N40" s="6">
        <v>1738.9599999999996</v>
      </c>
      <c r="O40" s="8">
        <v>1708.58</v>
      </c>
      <c r="P40" s="19"/>
    </row>
    <row r="41" spans="1:16" x14ac:dyDescent="0.25">
      <c r="A41" s="9" t="s">
        <v>24</v>
      </c>
      <c r="B41" s="17">
        <v>0.48</v>
      </c>
      <c r="C41" s="17">
        <v>0.57999999999999996</v>
      </c>
      <c r="D41" s="17">
        <v>0.84</v>
      </c>
      <c r="E41" s="17">
        <v>1.03</v>
      </c>
      <c r="F41" s="17">
        <v>1.54</v>
      </c>
      <c r="G41" s="17">
        <v>1.29</v>
      </c>
      <c r="H41" s="17">
        <v>1.39</v>
      </c>
      <c r="I41" s="17">
        <v>1.68</v>
      </c>
      <c r="J41" s="17">
        <v>1.39</v>
      </c>
      <c r="K41" s="17">
        <v>1.4</v>
      </c>
      <c r="L41" s="17">
        <v>1.49</v>
      </c>
      <c r="M41" s="17">
        <v>1.38</v>
      </c>
      <c r="N41" s="17">
        <v>1.23</v>
      </c>
      <c r="O41" s="10">
        <v>1.38</v>
      </c>
      <c r="P41" s="19"/>
    </row>
    <row r="42" spans="1:16" x14ac:dyDescent="0.25">
      <c r="A42" s="9" t="s">
        <v>25</v>
      </c>
      <c r="B42" s="17">
        <v>14</v>
      </c>
      <c r="C42" s="17">
        <v>23</v>
      </c>
      <c r="D42" s="17">
        <v>13</v>
      </c>
      <c r="E42" s="17">
        <v>26</v>
      </c>
      <c r="F42" s="17">
        <v>29</v>
      </c>
      <c r="G42" s="17">
        <v>27.5</v>
      </c>
      <c r="H42" s="17">
        <v>27.9</v>
      </c>
      <c r="I42" s="17">
        <v>33.880000000000003</v>
      </c>
      <c r="J42" s="17">
        <v>28.86</v>
      </c>
      <c r="K42" s="17">
        <v>30.76</v>
      </c>
      <c r="L42" s="17">
        <v>31.16</v>
      </c>
      <c r="M42" s="17">
        <v>29.87</v>
      </c>
      <c r="N42" s="17">
        <v>26.93</v>
      </c>
      <c r="O42" s="10">
        <v>29.53</v>
      </c>
      <c r="P42" s="19"/>
    </row>
    <row r="43" spans="1:16" x14ac:dyDescent="0.25">
      <c r="A43" s="9" t="s">
        <v>26</v>
      </c>
      <c r="B43" s="17">
        <v>6</v>
      </c>
      <c r="C43" s="17">
        <v>9</v>
      </c>
      <c r="D43" s="17">
        <v>15</v>
      </c>
      <c r="E43" s="17">
        <v>16</v>
      </c>
      <c r="F43" s="17">
        <v>24</v>
      </c>
      <c r="G43" s="17">
        <v>35.5</v>
      </c>
      <c r="H43" s="17">
        <v>33.590000000000003</v>
      </c>
      <c r="I43" s="17">
        <v>45.68</v>
      </c>
      <c r="J43" s="17">
        <v>30.95</v>
      </c>
      <c r="K43" s="17">
        <v>35.49</v>
      </c>
      <c r="L43" s="17">
        <v>37.369999999999997</v>
      </c>
      <c r="M43" s="17">
        <v>32.03</v>
      </c>
      <c r="N43" s="17">
        <v>28.37</v>
      </c>
      <c r="O43" s="10">
        <v>32.9</v>
      </c>
      <c r="P43" s="19"/>
    </row>
    <row r="44" spans="1:16" x14ac:dyDescent="0.25">
      <c r="A44" s="9" t="s">
        <v>27</v>
      </c>
      <c r="B44" s="17">
        <v>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0">
        <v>0</v>
      </c>
      <c r="P44" s="19"/>
    </row>
    <row r="45" spans="1:16" x14ac:dyDescent="0.25">
      <c r="A45" s="9" t="s">
        <v>28</v>
      </c>
      <c r="B45" s="17">
        <v>126</v>
      </c>
      <c r="C45" s="17">
        <v>208</v>
      </c>
      <c r="D45" s="17">
        <v>135</v>
      </c>
      <c r="E45" s="17">
        <v>147</v>
      </c>
      <c r="F45" s="17">
        <v>754.8</v>
      </c>
      <c r="G45" s="17">
        <v>943.5</v>
      </c>
      <c r="H45" s="17">
        <v>980.5</v>
      </c>
      <c r="I45" s="17">
        <v>852.04</v>
      </c>
      <c r="J45" s="17">
        <v>1076.24</v>
      </c>
      <c r="K45" s="17">
        <v>742.02</v>
      </c>
      <c r="L45" s="17">
        <v>834.81</v>
      </c>
      <c r="M45" s="17">
        <v>990</v>
      </c>
      <c r="N45" s="17">
        <v>753.81</v>
      </c>
      <c r="O45" s="10">
        <v>867.88</v>
      </c>
      <c r="P45" s="19"/>
    </row>
    <row r="46" spans="1:16" x14ac:dyDescent="0.25">
      <c r="A46" s="9" t="s">
        <v>29</v>
      </c>
      <c r="B46" s="17">
        <v>1.0900000000000001</v>
      </c>
      <c r="C46" s="17">
        <v>1.1599999999999999</v>
      </c>
      <c r="D46" s="17">
        <v>1.52</v>
      </c>
      <c r="E46" s="17">
        <v>0.76</v>
      </c>
      <c r="F46" s="17">
        <v>1.34</v>
      </c>
      <c r="G46" s="17">
        <v>1.05</v>
      </c>
      <c r="H46" s="17">
        <v>1.25</v>
      </c>
      <c r="I46" s="17">
        <v>1.38</v>
      </c>
      <c r="J46" s="17">
        <v>1.1599999999999999</v>
      </c>
      <c r="K46" s="17">
        <v>1.32</v>
      </c>
      <c r="L46" s="17">
        <v>1.28</v>
      </c>
      <c r="M46" s="17">
        <v>1.1499999999999999</v>
      </c>
      <c r="N46" s="17">
        <v>1.2</v>
      </c>
      <c r="O46" s="10">
        <v>1.22</v>
      </c>
      <c r="P46" s="19"/>
    </row>
    <row r="47" spans="1:16" x14ac:dyDescent="0.25">
      <c r="A47" s="9" t="s">
        <v>30</v>
      </c>
      <c r="B47" s="17">
        <v>4</v>
      </c>
      <c r="C47" s="17">
        <v>6</v>
      </c>
      <c r="D47" s="17">
        <v>13</v>
      </c>
      <c r="E47" s="17">
        <v>15</v>
      </c>
      <c r="F47" s="17">
        <v>23</v>
      </c>
      <c r="G47" s="17">
        <v>19</v>
      </c>
      <c r="H47" s="17">
        <v>20.3</v>
      </c>
      <c r="I47" s="17">
        <v>27.91</v>
      </c>
      <c r="J47" s="17">
        <v>21.04</v>
      </c>
      <c r="K47" s="17">
        <v>21.69</v>
      </c>
      <c r="L47" s="17">
        <v>23.55</v>
      </c>
      <c r="M47" s="17">
        <v>21.41</v>
      </c>
      <c r="N47" s="17">
        <v>18.34</v>
      </c>
      <c r="O47" s="10">
        <v>21.33</v>
      </c>
      <c r="P47" s="19"/>
    </row>
    <row r="48" spans="1:16" x14ac:dyDescent="0.25">
      <c r="A48" s="9" t="s">
        <v>68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0">
        <v>0</v>
      </c>
      <c r="P48" s="19"/>
    </row>
    <row r="49" spans="1:16" x14ac:dyDescent="0.25">
      <c r="A49" s="9" t="s">
        <v>69</v>
      </c>
      <c r="B49" s="17">
        <v>32</v>
      </c>
      <c r="C49" s="17">
        <v>54</v>
      </c>
      <c r="D49" s="17">
        <v>119</v>
      </c>
      <c r="E49" s="17">
        <v>104.84</v>
      </c>
      <c r="F49" s="17">
        <v>137</v>
      </c>
      <c r="G49" s="17">
        <v>127.7</v>
      </c>
      <c r="H49" s="17">
        <v>136.58000000000001</v>
      </c>
      <c r="I49" s="17">
        <v>183.94</v>
      </c>
      <c r="J49" s="17">
        <v>138.01</v>
      </c>
      <c r="K49" s="17">
        <v>165.3</v>
      </c>
      <c r="L49" s="17">
        <v>162.41999999999999</v>
      </c>
      <c r="M49" s="17">
        <v>148.02000000000001</v>
      </c>
      <c r="N49" s="17">
        <v>129.15</v>
      </c>
      <c r="O49" s="10">
        <v>149.30000000000001</v>
      </c>
      <c r="P49" s="19"/>
    </row>
    <row r="50" spans="1:16" x14ac:dyDescent="0.25">
      <c r="A50" s="9" t="s">
        <v>31</v>
      </c>
      <c r="B50" s="17">
        <v>45</v>
      </c>
      <c r="C50" s="17">
        <v>51</v>
      </c>
      <c r="D50" s="17">
        <v>49</v>
      </c>
      <c r="E50" s="17">
        <v>51</v>
      </c>
      <c r="F50" s="17">
        <v>47</v>
      </c>
      <c r="G50" s="17">
        <v>49</v>
      </c>
      <c r="H50" s="17">
        <v>49.6</v>
      </c>
      <c r="I50" s="17">
        <v>50.52</v>
      </c>
      <c r="J50" s="17">
        <v>49.42</v>
      </c>
      <c r="K50" s="17">
        <v>49.75</v>
      </c>
      <c r="L50" s="17">
        <v>49.9</v>
      </c>
      <c r="M50" s="17">
        <v>50.17</v>
      </c>
      <c r="N50" s="17">
        <v>48.85</v>
      </c>
      <c r="O50" s="10">
        <v>49.62</v>
      </c>
      <c r="P50" s="19"/>
    </row>
    <row r="51" spans="1:16" x14ac:dyDescent="0.25">
      <c r="A51" s="9" t="s">
        <v>32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0">
        <v>0</v>
      </c>
      <c r="P51" s="19"/>
    </row>
    <row r="52" spans="1:16" x14ac:dyDescent="0.25">
      <c r="A52" s="9" t="s">
        <v>33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0">
        <v>0</v>
      </c>
      <c r="P52" s="19"/>
    </row>
    <row r="53" spans="1:16" x14ac:dyDescent="0.25">
      <c r="A53" s="9" t="s">
        <v>34</v>
      </c>
      <c r="B53" s="17">
        <v>0.05</v>
      </c>
      <c r="C53" s="17">
        <v>0.05</v>
      </c>
      <c r="D53" s="17">
        <v>0.05</v>
      </c>
      <c r="E53" s="17">
        <v>0.05</v>
      </c>
      <c r="F53" s="17">
        <v>0.06</v>
      </c>
      <c r="G53" s="17">
        <v>0.06</v>
      </c>
      <c r="H53" s="17">
        <v>0.06</v>
      </c>
      <c r="I53" s="17">
        <v>7.0000000000000007E-2</v>
      </c>
      <c r="J53" s="17">
        <v>0.06</v>
      </c>
      <c r="K53" s="17">
        <v>0.06</v>
      </c>
      <c r="L53" s="17">
        <v>0.06</v>
      </c>
      <c r="M53" s="17">
        <v>0.06</v>
      </c>
      <c r="N53" s="17">
        <v>0.06</v>
      </c>
      <c r="O53" s="10">
        <v>0.06</v>
      </c>
      <c r="P53" s="19"/>
    </row>
    <row r="54" spans="1:16" x14ac:dyDescent="0.25">
      <c r="A54" s="9" t="s">
        <v>70</v>
      </c>
      <c r="B54" s="17">
        <v>0.67</v>
      </c>
      <c r="C54" s="17">
        <v>0.7</v>
      </c>
      <c r="D54" s="17">
        <v>0.78</v>
      </c>
      <c r="E54" s="17">
        <v>0.42</v>
      </c>
      <c r="F54" s="17">
        <v>0.67</v>
      </c>
      <c r="G54" s="17">
        <v>0.55000000000000004</v>
      </c>
      <c r="H54" s="17">
        <v>0.59</v>
      </c>
      <c r="I54" s="17">
        <v>0.61</v>
      </c>
      <c r="J54" s="17">
        <v>0.56999999999999995</v>
      </c>
      <c r="K54" s="17">
        <v>0.63</v>
      </c>
      <c r="L54" s="17">
        <v>0.6</v>
      </c>
      <c r="M54" s="17">
        <v>0.56000000000000005</v>
      </c>
      <c r="N54" s="17">
        <v>0.61</v>
      </c>
      <c r="O54" s="10">
        <v>0.59</v>
      </c>
      <c r="P54" s="19"/>
    </row>
    <row r="55" spans="1:16" x14ac:dyDescent="0.25">
      <c r="A55" s="9" t="s">
        <v>35</v>
      </c>
      <c r="B55" s="17">
        <v>210.68</v>
      </c>
      <c r="C55" s="17">
        <v>208</v>
      </c>
      <c r="D55" s="17">
        <v>194</v>
      </c>
      <c r="E55" s="17">
        <v>157</v>
      </c>
      <c r="F55" s="17">
        <v>187</v>
      </c>
      <c r="G55" s="17">
        <v>172</v>
      </c>
      <c r="H55" s="17">
        <v>172.7</v>
      </c>
      <c r="I55" s="17">
        <v>187</v>
      </c>
      <c r="J55" s="17">
        <v>175.14</v>
      </c>
      <c r="K55" s="17">
        <v>176.06</v>
      </c>
      <c r="L55" s="17">
        <v>179.4</v>
      </c>
      <c r="M55" s="17">
        <v>173.8</v>
      </c>
      <c r="N55" s="17">
        <v>183.02</v>
      </c>
      <c r="O55" s="10">
        <v>177.49</v>
      </c>
      <c r="P55" s="19"/>
    </row>
    <row r="56" spans="1:16" x14ac:dyDescent="0.25">
      <c r="A56" s="9" t="s">
        <v>36</v>
      </c>
      <c r="B56" s="17">
        <v>61.2</v>
      </c>
      <c r="C56" s="17">
        <v>63.94</v>
      </c>
      <c r="D56" s="17">
        <v>59.3</v>
      </c>
      <c r="E56" s="17">
        <v>67.63</v>
      </c>
      <c r="F56" s="17">
        <v>76.16</v>
      </c>
      <c r="G56" s="17">
        <v>71.89</v>
      </c>
      <c r="H56" s="17">
        <v>71.94</v>
      </c>
      <c r="I56" s="17">
        <v>74.14</v>
      </c>
      <c r="J56" s="17">
        <v>60</v>
      </c>
      <c r="K56" s="17">
        <v>72.56</v>
      </c>
      <c r="L56" s="17">
        <v>68.900000000000006</v>
      </c>
      <c r="M56" s="17">
        <v>68.58</v>
      </c>
      <c r="N56" s="17">
        <v>68.09</v>
      </c>
      <c r="O56" s="10">
        <v>68.349999999999994</v>
      </c>
      <c r="P56" s="19"/>
    </row>
    <row r="57" spans="1:16" x14ac:dyDescent="0.25">
      <c r="A57" s="9" t="s">
        <v>37</v>
      </c>
      <c r="B57" s="17">
        <v>0.8</v>
      </c>
      <c r="C57" s="17">
        <v>0.76</v>
      </c>
      <c r="D57" s="17">
        <v>0.76</v>
      </c>
      <c r="E57" s="17">
        <v>0.86</v>
      </c>
      <c r="F57" s="17">
        <v>0.81</v>
      </c>
      <c r="G57" s="17">
        <v>0.83</v>
      </c>
      <c r="H57" s="17">
        <v>0.86</v>
      </c>
      <c r="I57" s="17">
        <v>0.87</v>
      </c>
      <c r="J57" s="17">
        <v>0.85</v>
      </c>
      <c r="K57" s="17">
        <v>0.84</v>
      </c>
      <c r="L57" s="17">
        <v>0.85</v>
      </c>
      <c r="M57" s="17">
        <v>0.85</v>
      </c>
      <c r="N57" s="17">
        <v>0.84</v>
      </c>
      <c r="O57" s="10">
        <v>0.85</v>
      </c>
      <c r="P57" s="19"/>
    </row>
    <row r="58" spans="1:16" x14ac:dyDescent="0.25">
      <c r="A58" s="9" t="s">
        <v>38</v>
      </c>
      <c r="B58" s="17">
        <v>184.73</v>
      </c>
      <c r="C58" s="17">
        <v>124</v>
      </c>
      <c r="D58" s="17">
        <v>102</v>
      </c>
      <c r="E58" s="17">
        <v>52</v>
      </c>
      <c r="F58" s="17">
        <v>74</v>
      </c>
      <c r="G58" s="17">
        <v>63</v>
      </c>
      <c r="H58" s="17">
        <v>336</v>
      </c>
      <c r="I58" s="17">
        <v>326.29000000000002</v>
      </c>
      <c r="J58" s="17">
        <v>298</v>
      </c>
      <c r="K58" s="17">
        <v>251.37</v>
      </c>
      <c r="L58" s="17">
        <v>291.89</v>
      </c>
      <c r="M58" s="17">
        <v>343</v>
      </c>
      <c r="N58" s="17">
        <v>478.09</v>
      </c>
      <c r="O58" s="10">
        <v>307.7</v>
      </c>
      <c r="P58" s="19"/>
    </row>
    <row r="59" spans="1:16" x14ac:dyDescent="0.25">
      <c r="A59" s="9" t="s">
        <v>39</v>
      </c>
      <c r="B59" s="17">
        <v>0.32</v>
      </c>
      <c r="C59" s="17">
        <v>0.31</v>
      </c>
      <c r="D59" s="17">
        <v>0.3</v>
      </c>
      <c r="E59" s="17">
        <v>0.33</v>
      </c>
      <c r="F59" s="17">
        <v>0.38</v>
      </c>
      <c r="G59" s="17">
        <v>0.36</v>
      </c>
      <c r="H59" s="17">
        <v>0.38</v>
      </c>
      <c r="I59" s="17">
        <v>0.39</v>
      </c>
      <c r="J59" s="17">
        <v>0.37</v>
      </c>
      <c r="K59" s="17">
        <v>0.39</v>
      </c>
      <c r="L59" s="17">
        <v>0.38</v>
      </c>
      <c r="M59" s="17">
        <v>0.37</v>
      </c>
      <c r="N59" s="17">
        <v>0.37</v>
      </c>
      <c r="O59" s="10">
        <v>0.38</v>
      </c>
      <c r="P59" s="19"/>
    </row>
    <row r="60" spans="1:16" x14ac:dyDescent="0.25">
      <c r="A60" s="7" t="s">
        <v>40</v>
      </c>
      <c r="B60" s="6">
        <v>0.25</v>
      </c>
      <c r="C60" s="6">
        <v>0.27</v>
      </c>
      <c r="D60" s="6">
        <v>0.37</v>
      </c>
      <c r="E60" s="6">
        <v>0.26</v>
      </c>
      <c r="F60" s="6">
        <v>0.39</v>
      </c>
      <c r="G60" s="6">
        <v>0.32</v>
      </c>
      <c r="H60" s="6">
        <v>0.35</v>
      </c>
      <c r="I60" s="6">
        <v>0.31</v>
      </c>
      <c r="J60" s="6">
        <v>0.33</v>
      </c>
      <c r="K60" s="6">
        <v>0.34</v>
      </c>
      <c r="L60" s="6">
        <v>0.33</v>
      </c>
      <c r="M60" s="6">
        <v>0.31</v>
      </c>
      <c r="N60" s="6">
        <v>2.85</v>
      </c>
      <c r="O60" s="8">
        <v>0.7</v>
      </c>
      <c r="P60" s="19"/>
    </row>
    <row r="61" spans="1:16" x14ac:dyDescent="0.25">
      <c r="A61" s="9" t="s">
        <v>71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0">
        <v>0</v>
      </c>
    </row>
    <row r="62" spans="1:16" x14ac:dyDescent="0.25">
      <c r="A62" s="9" t="s">
        <v>41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0">
        <v>0</v>
      </c>
    </row>
    <row r="63" spans="1:16" x14ac:dyDescent="0.25">
      <c r="A63" s="9" t="s">
        <v>72</v>
      </c>
      <c r="B63" s="17">
        <v>0.25</v>
      </c>
      <c r="C63" s="17">
        <v>0.27</v>
      </c>
      <c r="D63" s="17">
        <v>0.37</v>
      </c>
      <c r="E63" s="17">
        <v>0.26</v>
      </c>
      <c r="F63" s="17">
        <v>0.39</v>
      </c>
      <c r="G63" s="17">
        <v>0.32</v>
      </c>
      <c r="H63" s="17">
        <v>0.35</v>
      </c>
      <c r="I63" s="17">
        <v>0.31</v>
      </c>
      <c r="J63" s="17">
        <v>0.33</v>
      </c>
      <c r="K63" s="17">
        <v>0.34</v>
      </c>
      <c r="L63" s="17">
        <v>0.33</v>
      </c>
      <c r="M63" s="17">
        <v>0.31</v>
      </c>
      <c r="N63" s="17">
        <v>2.85</v>
      </c>
      <c r="O63" s="10">
        <v>0.7</v>
      </c>
    </row>
    <row r="64" spans="1:16" x14ac:dyDescent="0.25">
      <c r="A64" s="9" t="s">
        <v>42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0">
        <v>0</v>
      </c>
    </row>
    <row r="65" spans="1:15" x14ac:dyDescent="0.25">
      <c r="A65" s="9" t="s">
        <v>43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0">
        <v>0</v>
      </c>
    </row>
    <row r="66" spans="1:15" x14ac:dyDescent="0.25">
      <c r="A66" s="9" t="s">
        <v>44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0">
        <v>0</v>
      </c>
    </row>
    <row r="67" spans="1:15" x14ac:dyDescent="0.25">
      <c r="A67" s="9" t="s">
        <v>45</v>
      </c>
      <c r="B67" s="17">
        <v>0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0">
        <v>0</v>
      </c>
    </row>
    <row r="68" spans="1:15" x14ac:dyDescent="0.25">
      <c r="A68" s="9" t="s">
        <v>46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0">
        <v>0</v>
      </c>
    </row>
    <row r="69" spans="1:15" x14ac:dyDescent="0.25">
      <c r="A69" s="7" t="s">
        <v>47</v>
      </c>
      <c r="B69" s="6">
        <v>167.84</v>
      </c>
      <c r="C69" s="6">
        <v>534</v>
      </c>
      <c r="D69" s="6">
        <v>1342</v>
      </c>
      <c r="E69" s="6">
        <v>2796.52</v>
      </c>
      <c r="F69" s="6">
        <v>2064</v>
      </c>
      <c r="G69" s="6">
        <v>4407.6000000000004</v>
      </c>
      <c r="H69" s="6">
        <v>8189.32</v>
      </c>
      <c r="I69" s="6">
        <v>9074.75</v>
      </c>
      <c r="J69" s="6">
        <v>8640</v>
      </c>
      <c r="K69" s="6">
        <v>9157.98</v>
      </c>
      <c r="L69" s="6">
        <v>4637.49</v>
      </c>
      <c r="M69" s="6">
        <v>3928</v>
      </c>
      <c r="N69" s="6">
        <v>6257.35</v>
      </c>
      <c r="O69" s="8">
        <v>6381.36</v>
      </c>
    </row>
    <row r="70" spans="1:15" x14ac:dyDescent="0.25">
      <c r="A70" s="9" t="s">
        <v>48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0">
        <v>0</v>
      </c>
    </row>
    <row r="71" spans="1:15" x14ac:dyDescent="0.25">
      <c r="A71" s="9" t="s">
        <v>49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0">
        <v>0</v>
      </c>
    </row>
    <row r="72" spans="1:15" x14ac:dyDescent="0.25">
      <c r="A72" s="9" t="s">
        <v>73</v>
      </c>
      <c r="B72" s="17">
        <v>0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0">
        <v>0</v>
      </c>
    </row>
    <row r="73" spans="1:15" x14ac:dyDescent="0.25">
      <c r="A73" s="9" t="s">
        <v>50</v>
      </c>
      <c r="B73" s="17">
        <v>167.84</v>
      </c>
      <c r="C73" s="17">
        <v>534</v>
      </c>
      <c r="D73" s="17">
        <v>1342</v>
      </c>
      <c r="E73" s="17">
        <v>2796.52</v>
      </c>
      <c r="F73" s="17">
        <v>2064</v>
      </c>
      <c r="G73" s="17">
        <v>4407.6000000000004</v>
      </c>
      <c r="H73" s="17">
        <v>8189.32</v>
      </c>
      <c r="I73" s="17">
        <v>9074.75</v>
      </c>
      <c r="J73" s="17">
        <v>8640</v>
      </c>
      <c r="K73" s="17">
        <v>9157.98</v>
      </c>
      <c r="L73" s="17">
        <v>4637.49</v>
      </c>
      <c r="M73" s="17">
        <v>3928</v>
      </c>
      <c r="N73" s="17">
        <v>6257.35</v>
      </c>
      <c r="O73" s="10">
        <v>6381.36</v>
      </c>
    </row>
    <row r="74" spans="1:15" x14ac:dyDescent="0.25">
      <c r="A74" s="9" t="s">
        <v>74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0">
        <v>0</v>
      </c>
    </row>
    <row r="75" spans="1:15" x14ac:dyDescent="0.25">
      <c r="A75" s="9" t="s">
        <v>51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0">
        <v>0</v>
      </c>
    </row>
    <row r="76" spans="1:15" x14ac:dyDescent="0.25">
      <c r="A76" s="7" t="s">
        <v>55</v>
      </c>
      <c r="B76" s="6">
        <v>0.7</v>
      </c>
      <c r="C76" s="6">
        <v>0.8</v>
      </c>
      <c r="D76" s="6">
        <v>1</v>
      </c>
      <c r="E76" s="6">
        <v>1.3</v>
      </c>
      <c r="F76" s="6">
        <v>1.3</v>
      </c>
      <c r="G76" s="6">
        <v>1.3</v>
      </c>
      <c r="H76" s="6">
        <v>1.3</v>
      </c>
      <c r="I76" s="6">
        <v>1.45</v>
      </c>
      <c r="J76" s="6">
        <v>1.33</v>
      </c>
      <c r="K76" s="6">
        <v>1.43</v>
      </c>
      <c r="L76" s="6">
        <v>1.4</v>
      </c>
      <c r="M76" s="6">
        <v>1.38</v>
      </c>
      <c r="N76" s="6">
        <v>1.25</v>
      </c>
      <c r="O76" s="8">
        <v>1.36</v>
      </c>
    </row>
    <row r="77" spans="1:15" x14ac:dyDescent="0.25">
      <c r="A77" s="9" t="s">
        <v>56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0">
        <v>0</v>
      </c>
    </row>
    <row r="78" spans="1:15" x14ac:dyDescent="0.25">
      <c r="A78" s="9" t="s">
        <v>57</v>
      </c>
      <c r="B78" s="17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0">
        <v>0</v>
      </c>
    </row>
    <row r="79" spans="1:15" x14ac:dyDescent="0.25">
      <c r="A79" s="11" t="s">
        <v>58</v>
      </c>
      <c r="B79" s="12">
        <v>0.7</v>
      </c>
      <c r="C79" s="12">
        <v>0.8</v>
      </c>
      <c r="D79" s="12">
        <v>1</v>
      </c>
      <c r="E79" s="12">
        <v>1.3</v>
      </c>
      <c r="F79" s="12">
        <v>1.3</v>
      </c>
      <c r="G79" s="12">
        <v>1.3</v>
      </c>
      <c r="H79" s="12">
        <v>1.3</v>
      </c>
      <c r="I79" s="12">
        <v>1.45</v>
      </c>
      <c r="J79" s="12">
        <v>1.33</v>
      </c>
      <c r="K79" s="12">
        <v>1.43</v>
      </c>
      <c r="L79" s="12">
        <v>1.4</v>
      </c>
      <c r="M79" s="12">
        <v>1.38</v>
      </c>
      <c r="N79" s="12">
        <v>1.25</v>
      </c>
      <c r="O79" s="13">
        <v>1.36</v>
      </c>
    </row>
    <row r="80" spans="1:15" x14ac:dyDescent="0.25">
      <c r="A80" s="5" t="s">
        <v>85</v>
      </c>
    </row>
    <row r="81" spans="1:1" x14ac:dyDescent="0.25">
      <c r="A81" s="5" t="s">
        <v>86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BC2D4-050E-4622-94D5-BCAAD82D7910}">
  <dimension ref="A1:O81"/>
  <sheetViews>
    <sheetView showGridLines="0" zoomScale="55" zoomScaleNormal="55" workbookViewId="0"/>
  </sheetViews>
  <sheetFormatPr baseColWidth="10" defaultRowHeight="15" x14ac:dyDescent="0.25"/>
  <cols>
    <col min="1" max="1" width="40.85546875" customWidth="1"/>
    <col min="2" max="6" width="12" bestFit="1" customWidth="1"/>
    <col min="7" max="7" width="12.28515625" customWidth="1"/>
    <col min="8" max="10" width="12" bestFit="1" customWidth="1"/>
    <col min="11" max="12" width="12.28515625" bestFit="1" customWidth="1"/>
    <col min="13" max="15" width="13.85546875" customWidth="1"/>
  </cols>
  <sheetData>
    <row r="1" spans="1:15" ht="96.75" customHeight="1" x14ac:dyDescent="0.25"/>
    <row r="2" spans="1:15" x14ac:dyDescent="0.25">
      <c r="A2" s="2" t="s">
        <v>84</v>
      </c>
    </row>
    <row r="3" spans="1:15" x14ac:dyDescent="0.25">
      <c r="A3" s="2" t="s">
        <v>77</v>
      </c>
    </row>
    <row r="4" spans="1:15" x14ac:dyDescent="0.25">
      <c r="A4" s="20" t="s">
        <v>78</v>
      </c>
      <c r="B4" s="18">
        <v>2012</v>
      </c>
      <c r="C4" s="18">
        <v>2013</v>
      </c>
      <c r="D4" s="18">
        <v>2014</v>
      </c>
      <c r="E4" s="18">
        <v>2015</v>
      </c>
      <c r="F4" s="18">
        <v>2016</v>
      </c>
      <c r="G4" s="18">
        <v>2017</v>
      </c>
      <c r="H4" s="18">
        <v>2018</v>
      </c>
      <c r="I4" s="18">
        <v>2019</v>
      </c>
      <c r="J4" s="18">
        <v>2020</v>
      </c>
      <c r="K4" s="18">
        <v>2021</v>
      </c>
      <c r="L4" s="18" t="s">
        <v>87</v>
      </c>
      <c r="M4" s="21" t="s">
        <v>79</v>
      </c>
      <c r="N4" s="21" t="s">
        <v>80</v>
      </c>
      <c r="O4" s="21" t="s">
        <v>81</v>
      </c>
    </row>
    <row r="5" spans="1:15" x14ac:dyDescent="0.25">
      <c r="A5" s="14" t="s">
        <v>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6"/>
    </row>
    <row r="6" spans="1:15" x14ac:dyDescent="0.25">
      <c r="A6" s="9" t="s">
        <v>1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0">
        <v>0</v>
      </c>
    </row>
    <row r="7" spans="1:15" x14ac:dyDescent="0.25">
      <c r="A7" s="9" t="s">
        <v>52</v>
      </c>
      <c r="B7" s="17">
        <f>+PRODUCCIÓN!B7/SUPERFICIE!B7*1000</f>
        <v>558.82352941176475</v>
      </c>
      <c r="C7" s="17">
        <f>+PRODUCCIÓN!C7/SUPERFICIE!C7*1000</f>
        <v>652.17391304347836</v>
      </c>
      <c r="D7" s="17">
        <f>+PRODUCCIÓN!D7/SUPERFICIE!D7*1000</f>
        <v>685.71428571428567</v>
      </c>
      <c r="E7" s="17">
        <f>+PRODUCCIÓN!E7/SUPERFICIE!E7*1000</f>
        <v>616.43835616438355</v>
      </c>
      <c r="F7" s="17">
        <f>+PRODUCCIÓN!F7/SUPERFICIE!F7*1000</f>
        <v>653.33333333333337</v>
      </c>
      <c r="G7" s="17">
        <f>+PRODUCCIÓN!G7/SUPERFICIE!G7*1000</f>
        <v>635.1351351351351</v>
      </c>
      <c r="H7" s="17">
        <f>+PRODUCCIÓN!H7/SUPERFICIE!H7*1000</f>
        <v>729.7297297297298</v>
      </c>
      <c r="I7" s="17">
        <f>+PRODUCCIÓN!I7/SUPERFICIE!I7*1000</f>
        <v>759.99999999999989</v>
      </c>
      <c r="J7" s="17">
        <f>+PRODUCCIÓN!J7/SUPERFICIE!J7*1000</f>
        <v>675.67567567567562</v>
      </c>
      <c r="K7" s="17">
        <f>+PRODUCCIÓN!K7/SUPERFICIE!K7*1000</f>
        <v>675.67567567567562</v>
      </c>
      <c r="L7" s="17">
        <f>+PRODUCCIÓN!L7/SUPERFICIE!L7*1000</f>
        <v>726.02739726027403</v>
      </c>
      <c r="M7" s="17">
        <f>+PRODUCCIÓN!M7/SUPERFICIE!M7*1000</f>
        <v>689.18918918918928</v>
      </c>
      <c r="N7" s="17">
        <v>1153.83</v>
      </c>
      <c r="O7" s="10">
        <v>1200</v>
      </c>
    </row>
    <row r="8" spans="1:15" x14ac:dyDescent="0.25">
      <c r="A8" s="9" t="s">
        <v>53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0">
        <v>0</v>
      </c>
    </row>
    <row r="9" spans="1:15" x14ac:dyDescent="0.25">
      <c r="A9" s="9" t="s">
        <v>54</v>
      </c>
      <c r="B9" s="17">
        <f>+PRODUCCIÓN!B9/SUPERFICIE!B9*1000</f>
        <v>1255.4744525547446</v>
      </c>
      <c r="C9" s="17">
        <f>+PRODUCCIÓN!C9/SUPERFICIE!C9*1000</f>
        <v>1166.6666666666667</v>
      </c>
      <c r="D9" s="17">
        <f>+PRODUCCIÓN!D9/SUPERFICIE!D9*1000</f>
        <v>1272.7272727272727</v>
      </c>
      <c r="E9" s="17">
        <f>+PRODUCCIÓN!E9/SUPERFICIE!E9*1000</f>
        <v>367.88321167883214</v>
      </c>
      <c r="F9" s="17">
        <f>+PRODUCCIÓN!F9/SUPERFICIE!F9*1000</f>
        <v>1117.6470588235295</v>
      </c>
      <c r="G9" s="17">
        <f>+PRODUCCIÓN!G9/SUPERFICIE!G9*1000</f>
        <v>1141.8918918918916</v>
      </c>
      <c r="H9" s="17">
        <f>+PRODUCCIÓN!H9/SUPERFICIE!H9*1000</f>
        <v>1130.2931596091205</v>
      </c>
      <c r="I9" s="17">
        <f>+PRODUCCIÓN!I9/SUPERFICIE!I9*1000</f>
        <v>1409.4661529994494</v>
      </c>
      <c r="J9" s="17">
        <f>+PRODUCCIÓN!J9/SUPERFICIE!J9*1000</f>
        <v>1062.0253164556964</v>
      </c>
      <c r="K9" s="17">
        <f>+PRODUCCIÓN!K9/SUPERFICIE!K9*1000</f>
        <v>1082.5631546518794</v>
      </c>
      <c r="L9" s="17">
        <f>+PRODUCCIÓN!L9/SUPERFICIE!L9*1000</f>
        <v>1401.8232819074333</v>
      </c>
      <c r="M9" s="17">
        <f>+PRODUCCIÓN!M9/SUPERFICIE!M9*1000</f>
        <v>1201.9635343618513</v>
      </c>
      <c r="N9" s="17">
        <v>1153.83</v>
      </c>
      <c r="O9" s="10">
        <v>1200</v>
      </c>
    </row>
    <row r="10" spans="1:15" x14ac:dyDescent="0.25">
      <c r="A10" s="9" t="s">
        <v>2</v>
      </c>
      <c r="B10" s="17">
        <f>+PRODUCCIÓN!B10/SUPERFICIE!B10*1000</f>
        <v>1161.0095735422105</v>
      </c>
      <c r="C10" s="17">
        <f>+PRODUCCIÓN!C10/SUPERFICIE!C10*1000</f>
        <v>1323.5294117647059</v>
      </c>
      <c r="D10" s="17">
        <f>+PRODUCCIÓN!D10/SUPERFICIE!D10*1000</f>
        <v>1396.5517241379312</v>
      </c>
      <c r="E10" s="17">
        <f>+PRODUCCIÓN!E10/SUPERFICIE!E10*1000</f>
        <v>1219.9549489863521</v>
      </c>
      <c r="F10" s="17">
        <f>+PRODUCCIÓN!F10/SUPERFICIE!F10*1000</f>
        <v>1526.8817204301074</v>
      </c>
      <c r="G10" s="17">
        <f>+PRODUCCIÓN!G10/SUPERFICIE!G10*1000</f>
        <v>1530.9890109890109</v>
      </c>
      <c r="H10" s="17">
        <f>+PRODUCCIÓN!H10/SUPERFICIE!H10*1000</f>
        <v>1500</v>
      </c>
      <c r="I10" s="17">
        <f>+PRODUCCIÓN!I10/SUPERFICIE!I10*1000</f>
        <v>1583.5532476376948</v>
      </c>
      <c r="J10" s="17">
        <f>+PRODUCCIÓN!J10/SUPERFICIE!J10*1000</f>
        <v>1487.1384352652367</v>
      </c>
      <c r="K10" s="17">
        <f>+PRODUCCIÓN!K10/SUPERFICIE!K10*1000</f>
        <v>1484.3637855018969</v>
      </c>
      <c r="L10" s="17">
        <f>+PRODUCCIÓN!L10/SUPERFICIE!L10*1000</f>
        <v>1261.5774240231547</v>
      </c>
      <c r="M10" s="17">
        <f>+PRODUCCIÓN!M10/SUPERFICIE!M10*1000</f>
        <v>1498.1905910735827</v>
      </c>
      <c r="N10" s="17">
        <v>1153.83</v>
      </c>
      <c r="O10" s="10">
        <v>1200</v>
      </c>
    </row>
    <row r="11" spans="1:15" x14ac:dyDescent="0.25">
      <c r="A11" s="9" t="s">
        <v>3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0">
        <v>0</v>
      </c>
    </row>
    <row r="12" spans="1:15" x14ac:dyDescent="0.25">
      <c r="A12" s="9" t="s">
        <v>4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0">
        <v>0</v>
      </c>
    </row>
    <row r="13" spans="1:15" x14ac:dyDescent="0.25">
      <c r="A13" s="9" t="s">
        <v>5</v>
      </c>
      <c r="B13" s="17">
        <f>+PRODUCCIÓN!B13/SUPERFICIE!B13*1000</f>
        <v>250.98039215686273</v>
      </c>
      <c r="C13" s="17">
        <f>+PRODUCCIÓN!C13/SUPERFICIE!C13*1000</f>
        <v>355.5555555555556</v>
      </c>
      <c r="D13" s="17">
        <f>+PRODUCCIÓN!D13/SUPERFICIE!D13*1000</f>
        <v>456.52173913043475</v>
      </c>
      <c r="E13" s="17">
        <f>+PRODUCCIÓN!E13/SUPERFICIE!E13*1000</f>
        <v>654.54545454545462</v>
      </c>
      <c r="F13" s="17">
        <f>+PRODUCCIÓN!F13/SUPERFICIE!F13*1000</f>
        <v>658.70307167235489</v>
      </c>
      <c r="G13" s="17">
        <f>+PRODUCCIÓN!G13/SUPERFICIE!G13*1000</f>
        <v>836.01286173633446</v>
      </c>
      <c r="H13" s="17">
        <f>+PRODUCCIÓN!H13/SUPERFICIE!H13*1000</f>
        <v>867.06948640483381</v>
      </c>
      <c r="I13" s="17">
        <f>+PRODUCCIÓN!I13/SUPERFICIE!I13*1000</f>
        <v>963.68715083798884</v>
      </c>
      <c r="J13" s="17">
        <f>+PRODUCCIÓN!J13/SUPERFICIE!J13*1000</f>
        <v>800</v>
      </c>
      <c r="K13" s="17">
        <f>+PRODUCCIÓN!K13/SUPERFICIE!K13*1000</f>
        <v>750</v>
      </c>
      <c r="L13" s="17">
        <f>+PRODUCCIÓN!L13/SUPERFICIE!L13*1000</f>
        <v>898.41269841269843</v>
      </c>
      <c r="M13" s="17">
        <f>+PRODUCCIÓN!M13/SUPERFICIE!M13*1000</f>
        <v>723.80952380952374</v>
      </c>
      <c r="N13" s="17">
        <v>1153.83</v>
      </c>
      <c r="O13" s="10">
        <v>1200</v>
      </c>
    </row>
    <row r="14" spans="1:15" x14ac:dyDescent="0.25">
      <c r="A14" s="7" t="s">
        <v>6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8">
        <v>0</v>
      </c>
    </row>
    <row r="15" spans="1:15" x14ac:dyDescent="0.25">
      <c r="A15" s="9" t="s">
        <v>7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0">
        <v>0</v>
      </c>
    </row>
    <row r="16" spans="1:15" x14ac:dyDescent="0.25">
      <c r="A16" s="7" t="s">
        <v>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8">
        <v>0</v>
      </c>
    </row>
    <row r="17" spans="1:15" x14ac:dyDescent="0.25">
      <c r="A17" s="9" t="s">
        <v>9</v>
      </c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0">
        <v>0</v>
      </c>
    </row>
    <row r="18" spans="1:15" x14ac:dyDescent="0.25">
      <c r="A18" s="9" t="s">
        <v>11</v>
      </c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0">
        <v>0</v>
      </c>
    </row>
    <row r="19" spans="1:15" x14ac:dyDescent="0.25">
      <c r="A19" s="9" t="s">
        <v>10</v>
      </c>
      <c r="B19" s="17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0">
        <v>0</v>
      </c>
    </row>
    <row r="20" spans="1:15" x14ac:dyDescent="0.25">
      <c r="A20" s="9" t="s">
        <v>59</v>
      </c>
      <c r="B20" s="17">
        <v>0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0">
        <v>0</v>
      </c>
    </row>
    <row r="21" spans="1:15" x14ac:dyDescent="0.25">
      <c r="A21" s="9" t="s">
        <v>60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0">
        <v>0</v>
      </c>
    </row>
    <row r="22" spans="1:15" x14ac:dyDescent="0.25">
      <c r="A22" s="9" t="s">
        <v>61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0">
        <v>0</v>
      </c>
    </row>
    <row r="23" spans="1:15" x14ac:dyDescent="0.25">
      <c r="A23" s="9" t="s">
        <v>62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0">
        <v>0</v>
      </c>
    </row>
    <row r="24" spans="1:15" x14ac:dyDescent="0.25">
      <c r="A24" s="9" t="s">
        <v>12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0">
        <v>0</v>
      </c>
    </row>
    <row r="25" spans="1:15" x14ac:dyDescent="0.25">
      <c r="A25" s="9" t="s">
        <v>13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0">
        <v>0</v>
      </c>
    </row>
    <row r="26" spans="1:15" x14ac:dyDescent="0.25">
      <c r="A26" s="9" t="s">
        <v>14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0">
        <v>0</v>
      </c>
    </row>
    <row r="27" spans="1:15" x14ac:dyDescent="0.25">
      <c r="A27" s="9" t="s">
        <v>15</v>
      </c>
      <c r="B27" s="17">
        <v>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0">
        <v>0</v>
      </c>
    </row>
    <row r="28" spans="1:15" x14ac:dyDescent="0.25">
      <c r="A28" s="9" t="s">
        <v>63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0">
        <v>0</v>
      </c>
    </row>
    <row r="29" spans="1:15" x14ac:dyDescent="0.25">
      <c r="A29" s="9" t="s">
        <v>64</v>
      </c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0">
        <v>0</v>
      </c>
    </row>
    <row r="30" spans="1:15" x14ac:dyDescent="0.25">
      <c r="A30" s="9" t="s">
        <v>16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0">
        <v>0</v>
      </c>
    </row>
    <row r="31" spans="1:15" x14ac:dyDescent="0.25">
      <c r="A31" s="9" t="s">
        <v>17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0">
        <v>0</v>
      </c>
    </row>
    <row r="32" spans="1:15" x14ac:dyDescent="0.25">
      <c r="A32" s="9" t="s">
        <v>18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0">
        <v>0</v>
      </c>
    </row>
    <row r="33" spans="1:15" x14ac:dyDescent="0.25">
      <c r="A33" s="9" t="s">
        <v>65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0">
        <v>0</v>
      </c>
    </row>
    <row r="34" spans="1:15" x14ac:dyDescent="0.25">
      <c r="A34" s="9" t="s">
        <v>19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0">
        <v>0</v>
      </c>
    </row>
    <row r="35" spans="1:15" x14ac:dyDescent="0.25">
      <c r="A35" s="9" t="s">
        <v>20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0">
        <v>0</v>
      </c>
    </row>
    <row r="36" spans="1:15" x14ac:dyDescent="0.25">
      <c r="A36" s="9" t="s">
        <v>21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0">
        <v>0</v>
      </c>
    </row>
    <row r="37" spans="1:15" x14ac:dyDescent="0.25">
      <c r="A37" s="9" t="s">
        <v>22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0">
        <v>0</v>
      </c>
    </row>
    <row r="38" spans="1:15" x14ac:dyDescent="0.25">
      <c r="A38" s="9" t="s">
        <v>66</v>
      </c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0">
        <v>0</v>
      </c>
    </row>
    <row r="39" spans="1:15" x14ac:dyDescent="0.25">
      <c r="A39" s="9" t="s">
        <v>67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0">
        <v>0</v>
      </c>
    </row>
    <row r="40" spans="1:15" x14ac:dyDescent="0.25">
      <c r="A40" s="7" t="s">
        <v>23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8"/>
    </row>
    <row r="41" spans="1:15" x14ac:dyDescent="0.25">
      <c r="A41" s="9" t="s">
        <v>24</v>
      </c>
      <c r="B41" s="17">
        <f>+PRODUCCIÓN!B41/SUPERFICIE!B41*1000</f>
        <v>384</v>
      </c>
      <c r="C41" s="17">
        <f>+PRODUCCIÓN!C41/SUPERFICIE!C41*1000</f>
        <v>453.12499999999994</v>
      </c>
      <c r="D41" s="17">
        <f>+PRODUCCIÓN!D41/SUPERFICIE!D41*1000</f>
        <v>528.30188679245282</v>
      </c>
      <c r="E41" s="17">
        <f>+PRODUCCIÓN!E41/SUPERFICIE!E41*1000</f>
        <v>624.24242424242425</v>
      </c>
      <c r="F41" s="17">
        <f>+PRODUCCIÓN!F41/SUPERFICIE!F41*1000</f>
        <v>687.5</v>
      </c>
      <c r="G41" s="17">
        <f>+PRODUCCIÓN!G41/SUPERFICIE!G41*1000</f>
        <v>661.53846153846155</v>
      </c>
      <c r="H41" s="17">
        <f>+PRODUCCIÓN!H41/SUPERFICIE!H41*1000</f>
        <v>712.82051282051282</v>
      </c>
      <c r="I41" s="17">
        <f>+PRODUCCIÓN!I41/SUPERFICIE!I41*1000</f>
        <v>792.45283018867917</v>
      </c>
      <c r="J41" s="17">
        <f>+PRODUCCIÓN!J41/SUPERFICIE!J41*1000</f>
        <v>702.02020202020196</v>
      </c>
      <c r="K41" s="17">
        <f>+PRODUCCIÓN!K41/SUPERFICIE!K41*1000</f>
        <v>682.92682926829275</v>
      </c>
      <c r="L41" s="17">
        <f>+PRODUCCIÓN!L41/SUPERFICIE!L41*1000</f>
        <v>805.40540540540542</v>
      </c>
      <c r="M41" s="17">
        <f>+PRODUCCIÓN!M41/SUPERFICIE!M41*1000</f>
        <v>707.69230769230762</v>
      </c>
      <c r="N41" s="17">
        <f>+PRODUCCIÓN!N41/SUPERFICIE!N41*1000</f>
        <v>679.55801104972363</v>
      </c>
      <c r="O41" s="10">
        <f>+PRODUCCIÓN!O41/SUPERFICIE!O41*1000</f>
        <v>715.02590673575128</v>
      </c>
    </row>
    <row r="42" spans="1:15" x14ac:dyDescent="0.25">
      <c r="A42" s="9" t="s">
        <v>25</v>
      </c>
      <c r="B42" s="17">
        <f>+PRODUCCIÓN!B42/SUPERFICIE!B42*1000</f>
        <v>823.52941176470586</v>
      </c>
      <c r="C42" s="17">
        <f>+PRODUCCIÓN!C42/SUPERFICIE!C42*1000</f>
        <v>1210.5263157894738</v>
      </c>
      <c r="D42" s="17">
        <f>+PRODUCCIÓN!D42/SUPERFICIE!D42*1000</f>
        <v>1083.3333333333333</v>
      </c>
      <c r="E42" s="17">
        <f>+PRODUCCIÓN!E42/SUPERFICIE!E42*1000</f>
        <v>1130.4347826086955</v>
      </c>
      <c r="F42" s="17">
        <f>+PRODUCCIÓN!F42/SUPERFICIE!F42*1000</f>
        <v>1115.3846153846155</v>
      </c>
      <c r="G42" s="17">
        <f>+PRODUCCIÓN!G42/SUPERFICIE!G42*1000</f>
        <v>1122.4489795918366</v>
      </c>
      <c r="H42" s="17">
        <f>+PRODUCCIÓN!H42/SUPERFICIE!H42*1000</f>
        <v>1138.7755102040815</v>
      </c>
      <c r="I42" s="17">
        <f>+PRODUCCIÓN!I42/SUPERFICIE!I42*1000</f>
        <v>1231.1046511627908</v>
      </c>
      <c r="J42" s="17">
        <f>+PRODUCCIÓN!J42/SUPERFICIE!J42*1000</f>
        <v>1149.8007968127488</v>
      </c>
      <c r="K42" s="17">
        <f>+PRODUCCIÓN!K42/SUPERFICIE!K42*1000</f>
        <v>1205.3291536050158</v>
      </c>
      <c r="L42" s="17">
        <f>+PRODUCCIÓN!L42/SUPERFICIE!L42*1000</f>
        <v>1309.7940311055065</v>
      </c>
      <c r="M42" s="17">
        <f>+PRODUCCIÓN!M42/SUPERFICIE!M42*1000</f>
        <v>1181.0992487149072</v>
      </c>
      <c r="N42" s="17">
        <v>1153.83</v>
      </c>
      <c r="O42" s="10">
        <v>1200</v>
      </c>
    </row>
    <row r="43" spans="1:15" x14ac:dyDescent="0.25">
      <c r="A43" s="9" t="s">
        <v>26</v>
      </c>
      <c r="B43" s="17">
        <f>+PRODUCCIÓN!B43/SUPERFICIE!B43*1000</f>
        <v>600</v>
      </c>
      <c r="C43" s="17">
        <f>+PRODUCCIÓN!C43/SUPERFICIE!C43*1000</f>
        <v>1125</v>
      </c>
      <c r="D43" s="17">
        <f>+PRODUCCIÓN!D43/SUPERFICIE!D43*1000</f>
        <v>1071.4285714285713</v>
      </c>
      <c r="E43" s="17">
        <f>+PRODUCCIÓN!E43/SUPERFICIE!E43*1000</f>
        <v>941.17647058823525</v>
      </c>
      <c r="F43" s="17">
        <f>+PRODUCCIÓN!F43/SUPERFICIE!F43*1000</f>
        <v>1090.9090909090908</v>
      </c>
      <c r="G43" s="17">
        <f>+PRODUCCIÓN!G43/SUPERFICIE!G43*1000</f>
        <v>1290.909090909091</v>
      </c>
      <c r="H43" s="17">
        <f>+PRODUCCIÓN!H43/SUPERFICIE!H43*1000</f>
        <v>1291.9230769230769</v>
      </c>
      <c r="I43" s="17">
        <f>+PRODUCCIÓN!I43/SUPERFICIE!I43*1000</f>
        <v>1453.3884823417118</v>
      </c>
      <c r="J43" s="17">
        <f>+PRODUCCIÓN!J43/SUPERFICIE!J43*1000</f>
        <v>1248.4872932634128</v>
      </c>
      <c r="K43" s="17">
        <f>+PRODUCCIÓN!K43/SUPERFICIE!K43*1000</f>
        <v>1347.3804100227792</v>
      </c>
      <c r="L43" s="17">
        <f>+PRODUCCIÓN!L43/SUPERFICIE!L43*1000</f>
        <v>1614.9524632670698</v>
      </c>
      <c r="M43" s="17">
        <f>+PRODUCCIÓN!M43/SUPERFICIE!M43*1000</f>
        <v>1286.8621936520692</v>
      </c>
      <c r="N43" s="17">
        <v>1299.3599999999999</v>
      </c>
      <c r="O43" s="10">
        <v>1359.39</v>
      </c>
    </row>
    <row r="44" spans="1:15" x14ac:dyDescent="0.25">
      <c r="A44" s="9" t="s">
        <v>27</v>
      </c>
      <c r="B44" s="17">
        <v>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0">
        <v>0</v>
      </c>
    </row>
    <row r="45" spans="1:15" x14ac:dyDescent="0.25">
      <c r="A45" s="9" t="s">
        <v>28</v>
      </c>
      <c r="B45" s="17">
        <f>+PRODUCCIÓN!B45/SUPERFICIE!B45*1000</f>
        <v>1880.5970149253733</v>
      </c>
      <c r="C45" s="17">
        <f>+PRODUCCIÓN!C45/SUPERFICIE!C45*1000</f>
        <v>2849.3150684931506</v>
      </c>
      <c r="D45" s="17">
        <f>+PRODUCCIÓN!D45/SUPERFICIE!D45*1000</f>
        <v>2109.375</v>
      </c>
      <c r="E45" s="17">
        <f>+PRODUCCIÓN!E45/SUPERFICIE!E45*1000</f>
        <v>2130.434782608696</v>
      </c>
      <c r="F45" s="17">
        <f>+PRODUCCIÓN!F45/SUPERFICIE!F45*1000</f>
        <v>10200</v>
      </c>
      <c r="G45" s="17">
        <f>+PRODUCCIÓN!G45/SUPERFICIE!G45*1000</f>
        <v>11100</v>
      </c>
      <c r="H45" s="17">
        <f>+PRODUCCIÓN!H45/SUPERFICIE!H45*1000</f>
        <v>10510.236895701573</v>
      </c>
      <c r="I45" s="17">
        <f>+PRODUCCIÓN!I45/SUPERFICIE!I45*1000</f>
        <v>9341.5195702225647</v>
      </c>
      <c r="J45" s="17">
        <f>+PRODUCCIÓN!J45/SUPERFICIE!J45*1000</f>
        <v>9257.9784946236559</v>
      </c>
      <c r="K45" s="17">
        <f>+PRODUCCIÓN!K45/SUPERFICIE!K45*1000</f>
        <v>7858.7163736496504</v>
      </c>
      <c r="L45" s="17">
        <f>+PRODUCCIÓN!L45/SUPERFICIE!L45*1000</f>
        <v>8819.968304278922</v>
      </c>
      <c r="M45" s="17">
        <f>+PRODUCCIÓN!M45/SUPERFICIE!M45*1000</f>
        <v>9000</v>
      </c>
      <c r="N45" s="17">
        <v>7814.53</v>
      </c>
      <c r="O45" s="10">
        <v>8407.26</v>
      </c>
    </row>
    <row r="46" spans="1:15" x14ac:dyDescent="0.25">
      <c r="A46" s="9" t="s">
        <v>29</v>
      </c>
      <c r="B46" s="17">
        <f>+PRODUCCIÓN!B46/SUPERFICIE!B46*1000</f>
        <v>2534.8837209302328</v>
      </c>
      <c r="C46" s="17">
        <f>+PRODUCCIÓN!C46/SUPERFICIE!C46*1000</f>
        <v>2636.363636363636</v>
      </c>
      <c r="D46" s="17">
        <f>+PRODUCCIÓN!D46/SUPERFICIE!D46*1000</f>
        <v>2576.2711864406783</v>
      </c>
      <c r="E46" s="17">
        <f>+PRODUCCIÓN!E46/SUPERFICIE!E46*1000</f>
        <v>1245.9016393442623</v>
      </c>
      <c r="F46" s="17">
        <f>+PRODUCCIÓN!F46/SUPERFICIE!F46*1000</f>
        <v>2161.2903225806454</v>
      </c>
      <c r="G46" s="17">
        <f>+PRODUCCIÓN!G46/SUPERFICIE!G46*1000</f>
        <v>1693.5483870967741</v>
      </c>
      <c r="H46" s="17">
        <f>+PRODUCCIÓN!H46/SUPERFICIE!H46*1000</f>
        <v>2016.1290322580644</v>
      </c>
      <c r="I46" s="17">
        <f>+PRODUCCIÓN!I46/SUPERFICIE!I46*1000</f>
        <v>2090.909090909091</v>
      </c>
      <c r="J46" s="17">
        <f>+PRODUCCIÓN!J46/SUPERFICIE!J46*1000</f>
        <v>1870.9677419354837</v>
      </c>
      <c r="K46" s="17">
        <f>+PRODUCCIÓN!K46/SUPERFICIE!K46*1000</f>
        <v>2095.2380952380954</v>
      </c>
      <c r="L46" s="17">
        <f>+PRODUCCIÓN!L46/SUPERFICIE!L46*1000</f>
        <v>2206.8965517241381</v>
      </c>
      <c r="M46" s="17">
        <f>+PRODUCCIÓN!M46/SUPERFICIE!M46*1000</f>
        <v>1825.3968253968253</v>
      </c>
      <c r="N46" s="17">
        <v>2072.88</v>
      </c>
      <c r="O46" s="10">
        <v>2009.09</v>
      </c>
    </row>
    <row r="47" spans="1:15" x14ac:dyDescent="0.25">
      <c r="A47" s="9" t="s">
        <v>30</v>
      </c>
      <c r="B47" s="17">
        <f>+PRODUCCIÓN!B47/SUPERFICIE!B47*1000</f>
        <v>800</v>
      </c>
      <c r="C47" s="17">
        <f>+PRODUCCIÓN!C47/SUPERFICIE!C47*1000</f>
        <v>857.14285714285711</v>
      </c>
      <c r="D47" s="17">
        <f>+PRODUCCIÓN!D47/SUPERFICIE!D47*1000</f>
        <v>928.57142857142856</v>
      </c>
      <c r="E47" s="17">
        <f>+PRODUCCIÓN!E47/SUPERFICIE!E47*1000</f>
        <v>789.47368421052636</v>
      </c>
      <c r="F47" s="17">
        <f>+PRODUCCIÓN!F47/SUPERFICIE!F47*1000</f>
        <v>920</v>
      </c>
      <c r="G47" s="17">
        <f>+PRODUCCIÓN!G47/SUPERFICIE!G47*1000</f>
        <v>863.63636363636363</v>
      </c>
      <c r="H47" s="17">
        <f>+PRODUCCIÓN!H47/SUPERFICIE!H47*1000</f>
        <v>922.72727272727275</v>
      </c>
      <c r="I47" s="17">
        <f>+PRODUCCIÓN!I47/SUPERFICIE!I47*1000</f>
        <v>957.1330589849108</v>
      </c>
      <c r="J47" s="17">
        <f>+PRODUCCIÓN!J47/SUPERFICIE!J47*1000</f>
        <v>897.99402475458817</v>
      </c>
      <c r="K47" s="17">
        <f>+PRODUCCIÓN!K47/SUPERFICIE!K47*1000</f>
        <v>891.85855263157896</v>
      </c>
      <c r="L47" s="17">
        <f>+PRODUCCIÓN!L47/SUPERFICIE!L47*1000</f>
        <v>1149.90234375</v>
      </c>
      <c r="M47" s="17">
        <f>+PRODUCCIÓN!M47/SUPERFICIE!M47*1000</f>
        <v>892.82735613010846</v>
      </c>
      <c r="N47" s="17">
        <v>943.26</v>
      </c>
      <c r="O47" s="10">
        <v>955.2</v>
      </c>
    </row>
    <row r="48" spans="1:15" x14ac:dyDescent="0.25">
      <c r="A48" s="9" t="s">
        <v>68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0">
        <v>0</v>
      </c>
    </row>
    <row r="49" spans="1:15" x14ac:dyDescent="0.25">
      <c r="A49" s="9" t="s">
        <v>69</v>
      </c>
      <c r="B49" s="17">
        <f>+PRODUCCIÓN!B49/SUPERFICIE!B49*1000</f>
        <v>2461.5384615384619</v>
      </c>
      <c r="C49" s="17">
        <f>+PRODUCCIÓN!C49/SUPERFICIE!C49*1000</f>
        <v>2160</v>
      </c>
      <c r="D49" s="17">
        <f>+PRODUCCIÓN!D49/SUPERFICIE!D49*1000</f>
        <v>2087.719298245614</v>
      </c>
      <c r="E49" s="17">
        <f>+PRODUCCIÓN!E49/SUPERFICIE!E49*1000</f>
        <v>1371.5332286760859</v>
      </c>
      <c r="F49" s="17">
        <f>+PRODUCCIÓN!F49/SUPERFICIE!F49*1000</f>
        <v>1630.952380952381</v>
      </c>
      <c r="G49" s="17">
        <f>+PRODUCCIÓN!G49/SUPERFICIE!G49*1000</f>
        <v>1251.9607843137255</v>
      </c>
      <c r="H49" s="17">
        <f>+PRODUCCIÓN!H49/SUPERFICIE!H49*1000</f>
        <v>1408.0412371134021</v>
      </c>
      <c r="I49" s="17">
        <f>+PRODUCCIÓN!I49/SUPERFICIE!I49*1000</f>
        <v>1291.7134831460673</v>
      </c>
      <c r="J49" s="17">
        <f>+PRODUCCIÓN!J49/SUPERFICIE!J49*1000</f>
        <v>1375.012453920494</v>
      </c>
      <c r="K49" s="17">
        <f>+PRODUCCIÓN!K49/SUPERFICIE!K49*1000</f>
        <v>1572.0399429386591</v>
      </c>
      <c r="L49" s="17">
        <f>+PRODUCCIÓN!L49/SUPERFICIE!L49*1000</f>
        <v>1800.0664967305772</v>
      </c>
      <c r="M49" s="17">
        <f>+PRODUCCIÓN!M49/SUPERFICIE!M49*1000</f>
        <v>1395.2304646997834</v>
      </c>
      <c r="N49" s="17">
        <v>1556.61</v>
      </c>
      <c r="O49" s="10">
        <v>1539.78</v>
      </c>
    </row>
    <row r="50" spans="1:15" x14ac:dyDescent="0.25">
      <c r="A50" s="9" t="s">
        <v>31</v>
      </c>
      <c r="B50" s="17">
        <f>+PRODUCCIÓN!B50/SUPERFICIE!B50*1000</f>
        <v>2045.4545454545455</v>
      </c>
      <c r="C50" s="17">
        <f>+PRODUCCIÓN!C50/SUPERFICIE!C50*1000</f>
        <v>2125</v>
      </c>
      <c r="D50" s="17">
        <f>+PRODUCCIÓN!D50/SUPERFICIE!D50*1000</f>
        <v>2450</v>
      </c>
      <c r="E50" s="17">
        <f>+PRODUCCIÓN!E50/SUPERFICIE!E50*1000</f>
        <v>2217.391304347826</v>
      </c>
      <c r="F50" s="17">
        <f>+PRODUCCIÓN!F50/SUPERFICIE!F50*1000</f>
        <v>2136.363636363636</v>
      </c>
      <c r="G50" s="17">
        <f>+PRODUCCIÓN!G50/SUPERFICIE!G50*1000</f>
        <v>2177.7777777777774</v>
      </c>
      <c r="H50" s="17">
        <f>+PRODUCCIÓN!H50/SUPERFICIE!H50*1000</f>
        <v>2204.4444444444443</v>
      </c>
      <c r="I50" s="17">
        <f>+PRODUCCIÓN!I50/SUPERFICIE!I50*1000</f>
        <v>2225.5506607929515</v>
      </c>
      <c r="J50" s="17">
        <f>+PRODUCCIÓN!J50/SUPERFICIE!J50*1000</f>
        <v>2192.5465838509317</v>
      </c>
      <c r="K50" s="17">
        <f>+PRODUCCIÓN!K50/SUPERFICIE!K50*1000</f>
        <v>2216.0356347438756</v>
      </c>
      <c r="L50" s="17">
        <f>+PRODUCCIÓN!L50/SUPERFICIE!L50*1000</f>
        <v>2225.6913470115965</v>
      </c>
      <c r="M50" s="17">
        <f>+PRODUCCIÓN!M50/SUPERFICIE!M50*1000</f>
        <v>2213.0569033965594</v>
      </c>
      <c r="N50" s="17">
        <v>2179.09</v>
      </c>
      <c r="O50" s="10">
        <v>2205.21</v>
      </c>
    </row>
    <row r="51" spans="1:15" x14ac:dyDescent="0.25">
      <c r="A51" s="9" t="s">
        <v>32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0">
        <v>0</v>
      </c>
    </row>
    <row r="52" spans="1:15" x14ac:dyDescent="0.25">
      <c r="A52" s="9" t="s">
        <v>33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0">
        <v>0</v>
      </c>
    </row>
    <row r="53" spans="1:15" x14ac:dyDescent="0.25">
      <c r="A53" s="9" t="s">
        <v>34</v>
      </c>
      <c r="B53" s="17">
        <f>+PRODUCCIÓN!B53/SUPERFICIE!B53*1000</f>
        <v>833.33333333333337</v>
      </c>
      <c r="C53" s="17">
        <f>+PRODUCCIÓN!C53/SUPERFICIE!C53*1000</f>
        <v>833.33333333333337</v>
      </c>
      <c r="D53" s="17">
        <f>+PRODUCCIÓN!D53/SUPERFICIE!D53*1000</f>
        <v>714.28571428571433</v>
      </c>
      <c r="E53" s="17">
        <f>+PRODUCCIÓN!E53/SUPERFICIE!E53*1000</f>
        <v>714.28571428571433</v>
      </c>
      <c r="F53" s="17">
        <f>+PRODUCCIÓN!F53/SUPERFICIE!F53*1000</f>
        <v>857.142857142857</v>
      </c>
      <c r="G53" s="17">
        <f>+PRODUCCIÓN!G53/SUPERFICIE!G53*1000</f>
        <v>857.142857142857</v>
      </c>
      <c r="H53" s="17">
        <f>+PRODUCCIÓN!H53/SUPERFICIE!H53*1000</f>
        <v>857.142857142857</v>
      </c>
      <c r="I53" s="17">
        <f>+PRODUCCIÓN!I53/SUPERFICIE!I53*1000</f>
        <v>1000</v>
      </c>
      <c r="J53" s="17">
        <f>+PRODUCCIÓN!J53/SUPERFICIE!J53*1000</f>
        <v>857.142857142857</v>
      </c>
      <c r="K53" s="17">
        <f>+PRODUCCIÓN!K53/SUPERFICIE!K53*1000</f>
        <v>857.142857142857</v>
      </c>
      <c r="L53" s="17">
        <f>+PRODUCCIÓN!L53/SUPERFICIE!L53*1000</f>
        <v>857.142857142857</v>
      </c>
      <c r="M53" s="17">
        <f>+PRODUCCIÓN!M53/SUPERFICIE!M53*1000</f>
        <v>857.142857142857</v>
      </c>
      <c r="N53" s="17">
        <v>847.77</v>
      </c>
      <c r="O53" s="10">
        <v>868.15</v>
      </c>
    </row>
    <row r="54" spans="1:15" x14ac:dyDescent="0.25">
      <c r="A54" s="9" t="s">
        <v>70</v>
      </c>
      <c r="B54" s="17">
        <f>+PRODUCCIÓN!B54/SUPERFICIE!B54*1000</f>
        <v>770.1149425287357</v>
      </c>
      <c r="C54" s="17">
        <f>+PRODUCCIÓN!C54/SUPERFICIE!C54*1000</f>
        <v>786.51685393258424</v>
      </c>
      <c r="D54" s="17">
        <f>+PRODUCCIÓN!D54/SUPERFICIE!D54*1000</f>
        <v>857.14285714285711</v>
      </c>
      <c r="E54" s="17">
        <f>+PRODUCCIÓN!E54/SUPERFICIE!E54*1000</f>
        <v>446.80851063829789</v>
      </c>
      <c r="F54" s="17">
        <f>+PRODUCCIÓN!F54/SUPERFICIE!F54*1000</f>
        <v>683.67346938775518</v>
      </c>
      <c r="G54" s="17">
        <f>+PRODUCCIÓN!G54/SUPERFICIE!G54*1000</f>
        <v>572.91666666666674</v>
      </c>
      <c r="H54" s="17">
        <f>+PRODUCCIÓN!H54/SUPERFICIE!H54*1000</f>
        <v>614.58333333333337</v>
      </c>
      <c r="I54" s="17">
        <f>+PRODUCCIÓN!I54/SUPERFICIE!I54*1000</f>
        <v>628.86597938144325</v>
      </c>
      <c r="J54" s="17">
        <f>+PRODUCCIÓN!J54/SUPERFICIE!J54*1000</f>
        <v>593.75</v>
      </c>
      <c r="K54" s="17">
        <f>+PRODUCCIÓN!K54/SUPERFICIE!K54*1000</f>
        <v>656.25</v>
      </c>
      <c r="L54" s="17">
        <f>+PRODUCCIÓN!L54/SUPERFICIE!L54*1000</f>
        <v>638.29787234042556</v>
      </c>
      <c r="M54" s="17">
        <f>+PRODUCCIÓN!M54/SUPERFICIE!M54*1000</f>
        <v>583.33333333333337</v>
      </c>
      <c r="N54" s="17">
        <v>645.89</v>
      </c>
      <c r="O54" s="10">
        <v>622.61</v>
      </c>
    </row>
    <row r="55" spans="1:15" x14ac:dyDescent="0.25">
      <c r="A55" s="9" t="s">
        <v>35</v>
      </c>
      <c r="B55" s="17">
        <f>+PRODUCCIÓN!B55/SUPERFICIE!B55*1000</f>
        <v>8393.6254980079666</v>
      </c>
      <c r="C55" s="17">
        <f>+PRODUCCIÓN!C55/SUPERFICIE!C55*1000</f>
        <v>7172.4137931034484</v>
      </c>
      <c r="D55" s="17">
        <f>+PRODUCCIÓN!D55/SUPERFICIE!D55*1000</f>
        <v>7185.1851851851852</v>
      </c>
      <c r="E55" s="17">
        <f>+PRODUCCIÓN!E55/SUPERFICIE!E55*1000</f>
        <v>7476.1904761904761</v>
      </c>
      <c r="F55" s="17">
        <f>+PRODUCCIÓN!F55/SUPERFICIE!F55*1000</f>
        <v>8130.4347826086951</v>
      </c>
      <c r="G55" s="17">
        <f>+PRODUCCIÓN!G55/SUPERFICIE!G55*1000</f>
        <v>7818.181818181818</v>
      </c>
      <c r="H55" s="17">
        <f>+PRODUCCIÓN!H55/SUPERFICIE!H55*1000</f>
        <v>7850</v>
      </c>
      <c r="I55" s="17">
        <f>+PRODUCCIÓN!I55/SUPERFICIE!I55*1000</f>
        <v>8621.4845550945138</v>
      </c>
      <c r="J55" s="17">
        <f>+PRODUCCIÓN!J55/SUPERFICIE!J55*1000</f>
        <v>7982.6800364630799</v>
      </c>
      <c r="K55" s="17">
        <f>+PRODUCCIÓN!K55/SUPERFICIE!K55*1000</f>
        <v>7955.7162223226396</v>
      </c>
      <c r="L55" s="17">
        <f>+PRODUCCIÓN!L55/SUPERFICIE!L55*1000</f>
        <v>7899.6036988110964</v>
      </c>
      <c r="M55" s="17">
        <f>+PRODUCCIÓN!M55/SUPERFICIE!M55*1000</f>
        <v>8012.9091747349012</v>
      </c>
      <c r="N55" s="17">
        <v>8057.67</v>
      </c>
      <c r="O55" s="10">
        <v>7981.88</v>
      </c>
    </row>
    <row r="56" spans="1:15" x14ac:dyDescent="0.25">
      <c r="A56" s="9" t="s">
        <v>36</v>
      </c>
      <c r="B56" s="17">
        <f>+PRODUCCIÓN!B56/SUPERFICIE!B56*1000</f>
        <v>7075.1445086705207</v>
      </c>
      <c r="C56" s="17">
        <f>+PRODUCCIÓN!C56/SUPERFICIE!C56*1000</f>
        <v>7216.7042889390523</v>
      </c>
      <c r="D56" s="17">
        <f>+PRODUCCIÓN!D56/SUPERFICIE!D56*1000</f>
        <v>6523.6523652365231</v>
      </c>
      <c r="E56" s="17">
        <f>+PRODUCCIÓN!E56/SUPERFICIE!E56*1000</f>
        <v>7256.4377682403428</v>
      </c>
      <c r="F56" s="17">
        <f>+PRODUCCIÓN!F56/SUPERFICIE!F56*1000</f>
        <v>6559.8621877691648</v>
      </c>
      <c r="G56" s="17">
        <f>+PRODUCCIÓN!G56/SUPERFICIE!G56*1000</f>
        <v>6872.8489483747608</v>
      </c>
      <c r="H56" s="17">
        <f>+PRODUCCIÓN!H56/SUPERFICIE!H56*1000</f>
        <v>6877.6290630975136</v>
      </c>
      <c r="I56" s="17">
        <f>+PRODUCCIÓN!I56/SUPERFICIE!I56*1000</f>
        <v>6833.179723502305</v>
      </c>
      <c r="J56" s="17">
        <f>+PRODUCCIÓN!J56/SUPERFICIE!J56*1000</f>
        <v>5692.599620493359</v>
      </c>
      <c r="K56" s="17">
        <f>+PRODUCCIÓN!K56/SUPERFICIE!K56*1000</f>
        <v>6724.7451343836892</v>
      </c>
      <c r="L56" s="17">
        <f>+PRODUCCIÓN!L56/SUPERFICIE!L56*1000</f>
        <v>6748.2859941234083</v>
      </c>
      <c r="M56" s="17">
        <f>+PRODUCCIÓN!M56/SUPERFICIE!M56*1000</f>
        <v>6606.9364161849699</v>
      </c>
      <c r="N56" s="17">
        <v>6734</v>
      </c>
      <c r="O56" s="10">
        <v>6670.47</v>
      </c>
    </row>
    <row r="57" spans="1:15" x14ac:dyDescent="0.25">
      <c r="A57" s="9" t="s">
        <v>37</v>
      </c>
      <c r="B57" s="17">
        <f>+PRODUCCIÓN!B57/SUPERFICIE!B57*1000</f>
        <v>1355.9322033898306</v>
      </c>
      <c r="C57" s="17">
        <f>+PRODUCCIÓN!C57/SUPERFICIE!C57*1000</f>
        <v>1266.6666666666667</v>
      </c>
      <c r="D57" s="17">
        <f>+PRODUCCIÓN!D57/SUPERFICIE!D57*1000</f>
        <v>1225.8064516129032</v>
      </c>
      <c r="E57" s="17">
        <f>+PRODUCCIÓN!E57/SUPERFICIE!E57*1000</f>
        <v>1365.0793650793651</v>
      </c>
      <c r="F57" s="17">
        <f>+PRODUCCIÓN!F57/SUPERFICIE!F57*1000</f>
        <v>1246.1538461538462</v>
      </c>
      <c r="G57" s="17">
        <f>+PRODUCCIÓN!G57/SUPERFICIE!G57*1000</f>
        <v>1296.875</v>
      </c>
      <c r="H57" s="17">
        <f>+PRODUCCIÓN!H57/SUPERFICIE!H57*1000</f>
        <v>1343.75</v>
      </c>
      <c r="I57" s="17">
        <f>+PRODUCCIÓN!I57/SUPERFICIE!I57*1000</f>
        <v>1338.4615384615383</v>
      </c>
      <c r="J57" s="17">
        <f>+PRODUCCIÓN!J57/SUPERFICIE!J57*1000</f>
        <v>1328.125</v>
      </c>
      <c r="K57" s="17">
        <f>+PRODUCCIÓN!K57/SUPERFICIE!K57*1000</f>
        <v>1312.5</v>
      </c>
      <c r="L57" s="17">
        <f>+PRODUCCIÓN!L57/SUPERFICIE!L57*1000</f>
        <v>1349.2063492063492</v>
      </c>
      <c r="M57" s="17">
        <f>+PRODUCCIÓN!M57/SUPERFICIE!M57*1000</f>
        <v>1328.125</v>
      </c>
      <c r="N57" s="17">
        <v>1334.79</v>
      </c>
      <c r="O57" s="10">
        <v>1330.23</v>
      </c>
    </row>
    <row r="58" spans="1:15" x14ac:dyDescent="0.25">
      <c r="A58" s="9" t="s">
        <v>38</v>
      </c>
      <c r="B58" s="17">
        <f>+PRODUCCIÓN!B58/SUPERFICIE!B58*1000</f>
        <v>6588.0884450784597</v>
      </c>
      <c r="C58" s="17">
        <f>+PRODUCCIÓN!C58/SUPERFICIE!C58*1000</f>
        <v>6200</v>
      </c>
      <c r="D58" s="17">
        <f>+PRODUCCIÓN!D58/SUPERFICIE!D58*1000</f>
        <v>6800</v>
      </c>
      <c r="E58" s="17">
        <f>+PRODUCCIÓN!E58/SUPERFICIE!E58*1000</f>
        <v>6356.968215158925</v>
      </c>
      <c r="F58" s="17">
        <f>+PRODUCCIÓN!F58/SUPERFICIE!F58*1000</f>
        <v>6166.666666666667</v>
      </c>
      <c r="G58" s="17">
        <f>+PRODUCCIÓN!G58/SUPERFICIE!G58*1000</f>
        <v>5250</v>
      </c>
      <c r="H58" s="17">
        <f>+PRODUCCIÓN!H58/SUPERFICIE!H58*1000</f>
        <v>7148.9361702127653</v>
      </c>
      <c r="I58" s="17">
        <f>+PRODUCCIÓN!I58/SUPERFICIE!I58*1000</f>
        <v>6837.5943000838224</v>
      </c>
      <c r="J58" s="17">
        <f>+PRODUCCIÓN!J58/SUPERFICIE!J58*1000</f>
        <v>6478.2608695652179</v>
      </c>
      <c r="K58" s="17">
        <f>+PRODUCCIÓN!K58/SUPERFICIE!K58*1000</f>
        <v>6404.3312101910833</v>
      </c>
      <c r="L58" s="17">
        <f>+PRODUCCIÓN!L58/SUPERFICIE!L58*1000</f>
        <v>7251.9254658385089</v>
      </c>
      <c r="M58" s="17">
        <f>+PRODUCCIÓN!M58/SUPERFICIE!M58*1000</f>
        <v>8365.8536585365855</v>
      </c>
      <c r="N58" s="17">
        <v>12287.79</v>
      </c>
      <c r="O58" s="10">
        <v>7702.13</v>
      </c>
    </row>
    <row r="59" spans="1:15" x14ac:dyDescent="0.25">
      <c r="A59" s="9" t="s">
        <v>39</v>
      </c>
      <c r="B59" s="17">
        <f>+PRODUCCIÓN!B59/SUPERFICIE!B59*1000</f>
        <v>16000</v>
      </c>
      <c r="C59" s="17">
        <f>+PRODUCCIÓN!C59/SUPERFICIE!C59*1000</f>
        <v>15500</v>
      </c>
      <c r="D59" s="17">
        <f>+PRODUCCIÓN!D59/SUPERFICIE!D59*1000</f>
        <v>15000</v>
      </c>
      <c r="E59" s="17">
        <f>+PRODUCCIÓN!E59/SUPERFICIE!E59*1000</f>
        <v>16500</v>
      </c>
      <c r="F59" s="17">
        <f>+PRODUCCIÓN!F59/SUPERFICIE!F59*1000</f>
        <v>12666.666666666668</v>
      </c>
      <c r="G59" s="17">
        <f>+PRODUCCIÓN!G59/SUPERFICIE!G59*1000</f>
        <v>18000</v>
      </c>
      <c r="H59" s="17">
        <f>+PRODUCCIÓN!H59/SUPERFICIE!H59*1000</f>
        <v>19000</v>
      </c>
      <c r="I59" s="17">
        <f>+PRODUCCIÓN!I59/SUPERFICIE!I59*1000</f>
        <v>13000.000000000002</v>
      </c>
      <c r="J59" s="17">
        <f>+PRODUCCIÓN!J59/SUPERFICIE!J59*1000</f>
        <v>18500</v>
      </c>
      <c r="K59" s="17">
        <f>+PRODUCCIÓN!K59/SUPERFICIE!K59*1000</f>
        <v>13000.000000000002</v>
      </c>
      <c r="L59" s="17">
        <f>+PRODUCCIÓN!L59/SUPERFICIE!L59*1000</f>
        <v>19000</v>
      </c>
      <c r="M59" s="17">
        <f>+PRODUCCIÓN!M59/SUPERFICIE!M59*1000</f>
        <v>18500</v>
      </c>
      <c r="N59" s="17">
        <v>15634.67</v>
      </c>
      <c r="O59" s="10">
        <v>15560.7</v>
      </c>
    </row>
    <row r="60" spans="1:15" x14ac:dyDescent="0.25">
      <c r="A60" s="7" t="s">
        <v>40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8"/>
    </row>
    <row r="61" spans="1:15" x14ac:dyDescent="0.25">
      <c r="A61" s="9" t="s">
        <v>71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0">
        <v>0</v>
      </c>
    </row>
    <row r="62" spans="1:15" x14ac:dyDescent="0.25">
      <c r="A62" s="9" t="s">
        <v>41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0">
        <v>0</v>
      </c>
    </row>
    <row r="63" spans="1:15" x14ac:dyDescent="0.25">
      <c r="A63" s="9" t="s">
        <v>72</v>
      </c>
      <c r="B63" s="17">
        <f>+PRODUCCIÓN!B63/SUPERFICIE!B63*1000</f>
        <v>250</v>
      </c>
      <c r="C63" s="17">
        <f>+PRODUCCIÓN!C63/SUPERFICIE!C63*1000</f>
        <v>264.70588235294116</v>
      </c>
      <c r="D63" s="17">
        <f>+PRODUCCIÓN!D63/SUPERFICIE!D63*1000</f>
        <v>352.38095238095235</v>
      </c>
      <c r="E63" s="17">
        <f>+PRODUCCIÓN!E63/SUPERFICIE!E63*1000</f>
        <v>240.74074074074073</v>
      </c>
      <c r="F63" s="17">
        <f>+PRODUCCIÓN!F63/SUPERFICIE!F63*1000</f>
        <v>354.54545454545456</v>
      </c>
      <c r="G63" s="17">
        <f>+PRODUCCIÓN!G63/SUPERFICIE!G63*1000</f>
        <v>293.57798165137609</v>
      </c>
      <c r="H63" s="17">
        <f>+PRODUCCIÓN!H63/SUPERFICIE!H63*1000</f>
        <v>321.10091743119261</v>
      </c>
      <c r="I63" s="17">
        <f>+PRODUCCIÓN!I63/SUPERFICIE!I63*1000</f>
        <v>292.45283018867923</v>
      </c>
      <c r="J63" s="17">
        <f>+PRODUCCIÓN!J63/SUPERFICIE!J63*1000</f>
        <v>305.55555555555554</v>
      </c>
      <c r="K63" s="17">
        <f>+PRODUCCIÓN!K63/SUPERFICIE!K63*1000</f>
        <v>311.9266055045872</v>
      </c>
      <c r="L63" s="17">
        <f>+PRODUCCIÓN!L63/SUPERFICIE!L63*1000</f>
        <v>311.32075471698113</v>
      </c>
      <c r="M63" s="17">
        <f>+PRODUCCIÓN!M63/SUPERFICIE!M63*1000</f>
        <v>287.03703703703701</v>
      </c>
      <c r="N63" s="17">
        <v>461.17</v>
      </c>
      <c r="O63" s="10">
        <v>334.86</v>
      </c>
    </row>
    <row r="64" spans="1:15" x14ac:dyDescent="0.25">
      <c r="A64" s="9" t="s">
        <v>42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0">
        <v>0</v>
      </c>
    </row>
    <row r="65" spans="1:15" x14ac:dyDescent="0.25">
      <c r="A65" s="9" t="s">
        <v>43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0">
        <v>0</v>
      </c>
    </row>
    <row r="66" spans="1:15" x14ac:dyDescent="0.25">
      <c r="A66" s="9" t="s">
        <v>44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0">
        <v>0</v>
      </c>
    </row>
    <row r="67" spans="1:15" x14ac:dyDescent="0.25">
      <c r="A67" s="9" t="s">
        <v>45</v>
      </c>
      <c r="B67" s="17">
        <v>0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0">
        <v>0</v>
      </c>
    </row>
    <row r="68" spans="1:15" x14ac:dyDescent="0.25">
      <c r="A68" s="9" t="s">
        <v>46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0">
        <v>0</v>
      </c>
    </row>
    <row r="69" spans="1:15" x14ac:dyDescent="0.25">
      <c r="A69" s="7" t="s">
        <v>47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8"/>
    </row>
    <row r="70" spans="1:15" x14ac:dyDescent="0.25">
      <c r="A70" s="9" t="s">
        <v>48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0">
        <v>0</v>
      </c>
    </row>
    <row r="71" spans="1:15" x14ac:dyDescent="0.25">
      <c r="A71" s="9" t="s">
        <v>49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0">
        <v>0</v>
      </c>
    </row>
    <row r="72" spans="1:15" x14ac:dyDescent="0.25">
      <c r="A72" s="9" t="s">
        <v>73</v>
      </c>
      <c r="B72" s="17">
        <v>0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0">
        <v>0</v>
      </c>
    </row>
    <row r="73" spans="1:15" x14ac:dyDescent="0.25">
      <c r="A73" s="9" t="s">
        <v>50</v>
      </c>
      <c r="B73" s="17">
        <f>+PRODUCCIÓN!B73/SUPERFICIE!B73*1000</f>
        <v>2480.2719077877937</v>
      </c>
      <c r="C73" s="17">
        <f>+PRODUCCIÓN!C73/SUPERFICIE!C73*1000</f>
        <v>5037.7358490566039</v>
      </c>
      <c r="D73" s="17">
        <f>+PRODUCCIÓN!D73/SUPERFICIE!D73*1000</f>
        <v>4862.31884057971</v>
      </c>
      <c r="E73" s="17">
        <f>+PRODUCCIÓN!E73/SUPERFICIE!E73*1000</f>
        <v>6766.4835829562771</v>
      </c>
      <c r="F73" s="17">
        <f>+PRODUCCIÓN!F73/SUPERFICIE!F73*1000</f>
        <v>5198.9924433249371</v>
      </c>
      <c r="G73" s="17">
        <f>+PRODUCCIÓN!G73/SUPERFICIE!G73*1000</f>
        <v>10694.164745844962</v>
      </c>
      <c r="H73" s="17">
        <f>+PRODUCCIÓN!H73/SUPERFICIE!H73*1000</f>
        <v>12326.630140285386</v>
      </c>
      <c r="I73" s="17">
        <f>+PRODUCCIÓN!I73/SUPERFICIE!I73*1000</f>
        <v>12476.627161987515</v>
      </c>
      <c r="J73" s="17">
        <f>+PRODUCCIÓN!J73/SUPERFICIE!J73*1000</f>
        <v>12033.426183844011</v>
      </c>
      <c r="K73" s="17">
        <f>+PRODUCCIÓN!K73/SUPERFICIE!K73*1000</f>
        <v>13026.998577524893</v>
      </c>
      <c r="L73" s="17">
        <f>+PRODUCCIÓN!L73/SUPERFICIE!L73*1000</f>
        <v>6486</v>
      </c>
      <c r="M73" s="17">
        <f>+PRODUCCIÓN!M73/SUPERFICIE!M73*1000</f>
        <v>6089.9224806201546</v>
      </c>
      <c r="N73" s="17">
        <v>10800.93</v>
      </c>
      <c r="O73" s="10">
        <v>11243.2</v>
      </c>
    </row>
    <row r="74" spans="1:15" x14ac:dyDescent="0.25">
      <c r="A74" s="9" t="s">
        <v>74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0">
        <v>0</v>
      </c>
    </row>
    <row r="75" spans="1:15" x14ac:dyDescent="0.25">
      <c r="A75" s="9" t="s">
        <v>51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0">
        <v>0</v>
      </c>
    </row>
    <row r="76" spans="1:15" x14ac:dyDescent="0.25">
      <c r="A76" s="7" t="s">
        <v>55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8"/>
    </row>
    <row r="77" spans="1:15" x14ac:dyDescent="0.25">
      <c r="A77" s="9" t="s">
        <v>56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0">
        <v>0</v>
      </c>
    </row>
    <row r="78" spans="1:15" x14ac:dyDescent="0.25">
      <c r="A78" s="9" t="s">
        <v>57</v>
      </c>
      <c r="B78" s="17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0">
        <v>0</v>
      </c>
    </row>
    <row r="79" spans="1:15" x14ac:dyDescent="0.25">
      <c r="A79" s="11" t="s">
        <v>58</v>
      </c>
      <c r="B79" s="12">
        <f>+PRODUCCIÓN!B79/SUPERFICIE!B79*1000</f>
        <v>1458.3333333333333</v>
      </c>
      <c r="C79" s="12">
        <f>+PRODUCCIÓN!C79/SUPERFICIE!C79*1000</f>
        <v>1632.6530612244899</v>
      </c>
      <c r="D79" s="12">
        <f>+PRODUCCIÓN!D79/SUPERFICIE!D79*1000</f>
        <v>1639.344262295082</v>
      </c>
      <c r="E79" s="12">
        <f>+PRODUCCIÓN!E79/SUPERFICIE!E79*1000</f>
        <v>1710.5263157894738</v>
      </c>
      <c r="F79" s="12">
        <f>+PRODUCCIÓN!F79/SUPERFICIE!F79*1000</f>
        <v>1354.1666666666667</v>
      </c>
      <c r="G79" s="12">
        <f>+PRODUCCIÓN!G79/SUPERFICIE!G79*1000</f>
        <v>1511.6279069767443</v>
      </c>
      <c r="H79" s="12">
        <f>+PRODUCCIÓN!H79/SUPERFICIE!H79*1000</f>
        <v>1428.5714285714287</v>
      </c>
      <c r="I79" s="12">
        <f>+PRODUCCIÓN!I79/SUPERFICIE!I79*1000</f>
        <v>1421.5686274509803</v>
      </c>
      <c r="J79" s="12">
        <f>+PRODUCCIÓN!J79/SUPERFICIE!J79*1000</f>
        <v>1477.7777777777778</v>
      </c>
      <c r="K79" s="12">
        <f>+PRODUCCIÓN!K79/SUPERFICIE!K79*1000</f>
        <v>1537.6344086021502</v>
      </c>
      <c r="L79" s="12">
        <f>+PRODUCCIÓN!L79/SUPERFICIE!L79*1000</f>
        <v>1686.7469879518071</v>
      </c>
      <c r="M79" s="12">
        <f>+PRODUCCIÓN!M79/SUPERFICIE!M79*1000</f>
        <v>1533.3333333333333</v>
      </c>
      <c r="N79" s="12">
        <v>1538.77</v>
      </c>
      <c r="O79" s="13">
        <v>1549.57</v>
      </c>
    </row>
    <row r="80" spans="1:15" x14ac:dyDescent="0.25">
      <c r="A80" s="5" t="s">
        <v>85</v>
      </c>
    </row>
    <row r="81" spans="1:1" x14ac:dyDescent="0.25">
      <c r="A81" s="5" t="s">
        <v>86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SUPERFICIE</vt:lpstr>
      <vt:lpstr>PRODUCCIÓN</vt:lpstr>
      <vt:lpstr>RENDIMIENTO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Técnico Estadístico Analista</dc:creator>
  <cp:lastModifiedBy>MELISA ABALOS</cp:lastModifiedBy>
  <dcterms:created xsi:type="dcterms:W3CDTF">2025-10-08T14:31:43Z</dcterms:created>
  <dcterms:modified xsi:type="dcterms:W3CDTF">2026-07-08T20:00:14Z</dcterms:modified>
</cp:coreProperties>
</file>