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3.175\compartido_oap\OAP COMPARTIDO\SISTEMAS\PAGINA WEB ANALISIS\AGRICOLA\Año Agricola\CAMPAÑA DE INVIERNO\"/>
    </mc:Choice>
  </mc:AlternateContent>
  <xr:revisionPtr revIDLastSave="0" documentId="13_ncr:1_{A19F4992-3DEE-4365-997E-CF554E9D85D5}" xr6:coauthVersionLast="47" xr6:coauthVersionMax="47" xr10:uidLastSave="{00000000-0000-0000-0000-000000000000}"/>
  <bookViews>
    <workbookView xWindow="13215" yWindow="375" windowWidth="16575" windowHeight="14400" activeTab="1" xr2:uid="{FB95915E-0031-4AAA-ABE2-2629DA1BAFDF}"/>
  </bookViews>
  <sheets>
    <sheet name="SUPERFICIE" sheetId="2" r:id="rId1"/>
    <sheet name="PRODUCCIÓN" sheetId="3" r:id="rId2"/>
    <sheet name="RENDIMIENTO" sheetId="4" r:id="rId3"/>
  </sheets>
  <definedNames>
    <definedName name="_xlnm._FilterDatabase" localSheetId="0" hidden="1">SUPERFICIE!$A$2:$N$58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77" i="4" l="1"/>
  <c r="G77" i="4"/>
  <c r="H77" i="4"/>
  <c r="E77" i="4"/>
  <c r="D80" i="4"/>
  <c r="O77" i="4"/>
  <c r="N77" i="4"/>
  <c r="M77" i="4"/>
  <c r="L77" i="4"/>
  <c r="K77" i="4"/>
  <c r="J77" i="4"/>
  <c r="I77" i="4"/>
  <c r="D77" i="4"/>
  <c r="C77" i="4"/>
  <c r="B77" i="4"/>
  <c r="O71" i="4"/>
  <c r="N71" i="4"/>
  <c r="M71" i="4"/>
  <c r="L71" i="4"/>
  <c r="K71" i="4"/>
  <c r="J71" i="4"/>
  <c r="I71" i="4"/>
  <c r="H71" i="4"/>
  <c r="G71" i="4"/>
  <c r="F71" i="4"/>
  <c r="E71" i="4"/>
  <c r="D71" i="4"/>
  <c r="C71" i="4"/>
  <c r="B71" i="4"/>
  <c r="O69" i="4"/>
  <c r="N69" i="4"/>
  <c r="M69" i="4"/>
  <c r="L69" i="4"/>
  <c r="K69" i="4"/>
  <c r="J69" i="4"/>
  <c r="I69" i="4"/>
  <c r="H69" i="4"/>
  <c r="G69" i="4"/>
  <c r="F69" i="4"/>
  <c r="E69" i="4"/>
  <c r="D69" i="4"/>
  <c r="C69" i="4"/>
  <c r="B69" i="4"/>
  <c r="O62" i="4"/>
  <c r="N62" i="4"/>
  <c r="M62" i="4"/>
  <c r="L62" i="4"/>
  <c r="K62" i="4"/>
  <c r="J62" i="4"/>
  <c r="I62" i="4"/>
  <c r="H62" i="4"/>
  <c r="G62" i="4"/>
  <c r="F62" i="4"/>
  <c r="E62" i="4"/>
  <c r="D62" i="4"/>
  <c r="C62" i="4"/>
  <c r="B62" i="4"/>
  <c r="O61" i="4"/>
  <c r="N61" i="4"/>
  <c r="M61" i="4"/>
  <c r="L61" i="4"/>
  <c r="K61" i="4"/>
  <c r="J61" i="4"/>
  <c r="I61" i="4"/>
  <c r="H61" i="4"/>
  <c r="G61" i="4"/>
  <c r="F61" i="4"/>
  <c r="E61" i="4"/>
  <c r="D61" i="4"/>
  <c r="C61" i="4"/>
  <c r="B61" i="4"/>
  <c r="O60" i="4"/>
  <c r="N60" i="4"/>
  <c r="M60" i="4"/>
  <c r="L60" i="4"/>
  <c r="K60" i="4"/>
  <c r="J60" i="4"/>
  <c r="I60" i="4"/>
  <c r="H60" i="4"/>
  <c r="G60" i="4"/>
  <c r="F60" i="4"/>
  <c r="E60" i="4"/>
  <c r="D60" i="4"/>
  <c r="C60" i="4"/>
  <c r="B60" i="4"/>
  <c r="O59" i="4"/>
  <c r="N59" i="4"/>
  <c r="M59" i="4"/>
  <c r="L59" i="4"/>
  <c r="K59" i="4"/>
  <c r="J59" i="4"/>
  <c r="I59" i="4"/>
  <c r="H59" i="4"/>
  <c r="G59" i="4"/>
  <c r="F59" i="4"/>
  <c r="E59" i="4"/>
  <c r="D59" i="4"/>
  <c r="C59" i="4"/>
  <c r="B59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B58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B56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B52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B48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B46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B40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B14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B11" i="4"/>
  <c r="O7" i="4"/>
  <c r="N7" i="4"/>
  <c r="M7" i="4"/>
  <c r="L7" i="4"/>
  <c r="K7" i="4"/>
  <c r="J7" i="4"/>
  <c r="I7" i="4"/>
  <c r="H7" i="4"/>
  <c r="G7" i="4"/>
  <c r="F7" i="4"/>
  <c r="E7" i="4"/>
  <c r="D7" i="4"/>
  <c r="C7" i="4"/>
  <c r="B7" i="4"/>
  <c r="B6" i="4"/>
  <c r="C6" i="4"/>
  <c r="D6" i="4"/>
  <c r="E6" i="4"/>
  <c r="F6" i="4"/>
  <c r="G6" i="4"/>
  <c r="H6" i="4"/>
  <c r="I6" i="4"/>
  <c r="J6" i="4"/>
  <c r="K6" i="4"/>
  <c r="L6" i="4"/>
  <c r="M6" i="4"/>
  <c r="N6" i="4"/>
  <c r="O6" i="4"/>
</calcChain>
</file>

<file path=xl/sharedStrings.xml><?xml version="1.0" encoding="utf-8"?>
<sst xmlns="http://schemas.openxmlformats.org/spreadsheetml/2006/main" count="264" uniqueCount="92">
  <si>
    <t>CEREALES</t>
  </si>
  <si>
    <t>Arroz con cáscara</t>
  </si>
  <si>
    <t xml:space="preserve">Maíz en grano </t>
  </si>
  <si>
    <t>Quinua</t>
  </si>
  <si>
    <t xml:space="preserve">Sorgo en grano </t>
  </si>
  <si>
    <t xml:space="preserve">Trigo </t>
  </si>
  <si>
    <t>ESTIMULANTES</t>
  </si>
  <si>
    <t>Cacao</t>
  </si>
  <si>
    <t xml:space="preserve">Café </t>
  </si>
  <si>
    <t>FRUTALES</t>
  </si>
  <si>
    <t xml:space="preserve">Banano </t>
  </si>
  <si>
    <t>Chirimoya</t>
  </si>
  <si>
    <t>Ciruelo</t>
  </si>
  <si>
    <t>Lima</t>
  </si>
  <si>
    <t>Limón</t>
  </si>
  <si>
    <t>Mandarina</t>
  </si>
  <si>
    <t>Manga</t>
  </si>
  <si>
    <t>Naranja</t>
  </si>
  <si>
    <t>Palta</t>
  </si>
  <si>
    <t>Papaya</t>
  </si>
  <si>
    <t>Piña</t>
  </si>
  <si>
    <t xml:space="preserve">Plátano </t>
  </si>
  <si>
    <t>Pomelo/toronja</t>
  </si>
  <si>
    <t>Sandia</t>
  </si>
  <si>
    <t>HORTALIZAS</t>
  </si>
  <si>
    <t>Ají</t>
  </si>
  <si>
    <t>Ajo</t>
  </si>
  <si>
    <t>Arveja</t>
  </si>
  <si>
    <t>Beterraga</t>
  </si>
  <si>
    <t>Cebolla</t>
  </si>
  <si>
    <t>Coliflor</t>
  </si>
  <si>
    <t xml:space="preserve">Frijol/poroto </t>
  </si>
  <si>
    <t>Lechuga</t>
  </si>
  <si>
    <t>Locoto</t>
  </si>
  <si>
    <t>Maíz choclo</t>
  </si>
  <si>
    <t>Pepino</t>
  </si>
  <si>
    <t>Repollo</t>
  </si>
  <si>
    <t>Tomate</t>
  </si>
  <si>
    <t>Vainitas</t>
  </si>
  <si>
    <t>Zanahoria</t>
  </si>
  <si>
    <t>Zapallo</t>
  </si>
  <si>
    <t>OLEAGINOSAS E INDUSTRIALES</t>
  </si>
  <si>
    <t>Achiote (urucú)</t>
  </si>
  <si>
    <t>Caña de Azúcar</t>
  </si>
  <si>
    <t xml:space="preserve">Girasol </t>
  </si>
  <si>
    <t>Maní</t>
  </si>
  <si>
    <t>Sésamo</t>
  </si>
  <si>
    <t xml:space="preserve">Soya </t>
  </si>
  <si>
    <t>Tabaco</t>
  </si>
  <si>
    <t>TUBÉRCULOS Y RAICES</t>
  </si>
  <si>
    <t>Camote</t>
  </si>
  <si>
    <t>Hualuza</t>
  </si>
  <si>
    <t>Papa</t>
  </si>
  <si>
    <t>Yuca</t>
  </si>
  <si>
    <t>Avena</t>
  </si>
  <si>
    <t>Cañahua</t>
  </si>
  <si>
    <t>Cebada en grano</t>
  </si>
  <si>
    <t>FORRAJES</t>
  </si>
  <si>
    <t>Alfalfa</t>
  </si>
  <si>
    <t xml:space="preserve">Avena berza </t>
  </si>
  <si>
    <t>Cebada berza</t>
  </si>
  <si>
    <t>Durazno</t>
  </si>
  <si>
    <t>Frutilla</t>
  </si>
  <si>
    <t>Guinda</t>
  </si>
  <si>
    <t>Higo</t>
  </si>
  <si>
    <t>Manzana</t>
  </si>
  <si>
    <t>Membrillo</t>
  </si>
  <si>
    <t>Pera</t>
  </si>
  <si>
    <t>Tuna</t>
  </si>
  <si>
    <t>Uva</t>
  </si>
  <si>
    <t>Garbanzo</t>
  </si>
  <si>
    <t>Haba verde</t>
  </si>
  <si>
    <t>Rábano</t>
  </si>
  <si>
    <t>Algodón</t>
  </si>
  <si>
    <t>Chía</t>
  </si>
  <si>
    <t>Oca</t>
  </si>
  <si>
    <t>Papaliza</t>
  </si>
  <si>
    <t>Centeno</t>
  </si>
  <si>
    <t>Té</t>
  </si>
  <si>
    <t>Racacha</t>
  </si>
  <si>
    <t>(En hectáreas)</t>
  </si>
  <si>
    <t>(En toneladas métricas )</t>
  </si>
  <si>
    <t>(En kilogramos/hectárea)</t>
  </si>
  <si>
    <t>DESCRIPCIÓN</t>
  </si>
  <si>
    <t xml:space="preserve"> 2023(p)</t>
  </si>
  <si>
    <t xml:space="preserve"> 2024(p)</t>
  </si>
  <si>
    <t>COCHABAMBA: SUPERFICIE CAMPAÑA INVIERNO, SEGÚN CULTIVO, 2012 -  2025 (p)</t>
  </si>
  <si>
    <t xml:space="preserve"> 2025(p)</t>
  </si>
  <si>
    <t>COCHABAMBA: PRODUCCIÓN CAMPAÑA CAMPAÑA INVIERNO, SEGÚN CULTIVO, 2012 - 2024 2025 (p)</t>
  </si>
  <si>
    <t>COCHABAMBA: RENDIMIENTO CAMPAÑA CAMPAÑA INVIERNO, SEGÚN CULTIVO, 2012 - 2025(p)</t>
  </si>
  <si>
    <t xml:space="preserve"> Fuente: MDPRyA (OAP)-INE</t>
  </si>
  <si>
    <t>(p): preliminar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</si>
</sst>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_-* #,##0_-;\-* #,##0_-;_-* &quot;-&quot;??_-;_-@_-"/>
    <numFmt numFmtId="165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ourier"/>
      <family val="3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 style="thin">
        <color indexed="64"/>
      </left>
      <right/>
      <top/>
      <bottom style="thin">
        <color theme="4" tint="0.39997558519241921"/>
      </bottom>
      <diagonal/>
    </border>
    <border>
      <left/>
      <right style="thin">
        <color indexed="64"/>
      </right>
      <top/>
      <bottom style="thin">
        <color theme="4" tint="0.3999755851924192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4" tint="0.39997558519241921"/>
      </bottom>
      <diagonal/>
    </border>
    <border>
      <left/>
      <right/>
      <top style="thin">
        <color indexed="64"/>
      </top>
      <bottom style="thin">
        <color theme="4" tint="0.39997558519241921"/>
      </bottom>
      <diagonal/>
    </border>
    <border>
      <left/>
      <right style="thin">
        <color indexed="64"/>
      </right>
      <top style="thin">
        <color indexed="64"/>
      </top>
      <bottom style="thin">
        <color theme="4" tint="0.39997558519241921"/>
      </bottom>
      <diagonal/>
    </border>
    <border>
      <left style="thin">
        <color indexed="64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double">
        <color theme="8" tint="-0.249977111117893"/>
      </right>
      <top style="thin">
        <color indexed="64"/>
      </top>
      <bottom/>
      <diagonal/>
    </border>
    <border>
      <left style="double">
        <color theme="8" tint="-0.249977111117893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5" fontId="3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4" fillId="2" borderId="0" xfId="0" applyFont="1" applyFill="1"/>
    <xf numFmtId="0" fontId="2" fillId="2" borderId="0" xfId="0" applyFont="1" applyFill="1"/>
    <xf numFmtId="164" fontId="4" fillId="0" borderId="0" xfId="1" applyNumberFormat="1" applyFont="1"/>
    <xf numFmtId="164" fontId="1" fillId="0" borderId="1" xfId="0" applyNumberFormat="1" applyFont="1" applyBorder="1"/>
    <xf numFmtId="0" fontId="1" fillId="0" borderId="2" xfId="0" applyFont="1" applyBorder="1" applyAlignment="1">
      <alignment horizontal="left"/>
    </xf>
    <xf numFmtId="164" fontId="1" fillId="0" borderId="3" xfId="0" applyNumberFormat="1" applyFont="1" applyBorder="1"/>
    <xf numFmtId="0" fontId="0" fillId="0" borderId="4" xfId="0" applyBorder="1" applyAlignment="1">
      <alignment horizontal="left" indent="1"/>
    </xf>
    <xf numFmtId="164" fontId="0" fillId="0" borderId="5" xfId="0" applyNumberFormat="1" applyBorder="1"/>
    <xf numFmtId="0" fontId="0" fillId="0" borderId="6" xfId="0" applyBorder="1" applyAlignment="1">
      <alignment horizontal="left" indent="1"/>
    </xf>
    <xf numFmtId="164" fontId="0" fillId="0" borderId="7" xfId="0" applyNumberFormat="1" applyBorder="1"/>
    <xf numFmtId="164" fontId="0" fillId="0" borderId="8" xfId="0" applyNumberFormat="1" applyBorder="1"/>
    <xf numFmtId="0" fontId="1" fillId="0" borderId="9" xfId="0" applyFont="1" applyBorder="1" applyAlignment="1">
      <alignment horizontal="left"/>
    </xf>
    <xf numFmtId="164" fontId="1" fillId="0" borderId="10" xfId="0" applyNumberFormat="1" applyFont="1" applyBorder="1"/>
    <xf numFmtId="164" fontId="1" fillId="0" borderId="11" xfId="0" applyNumberFormat="1" applyFont="1" applyBorder="1"/>
    <xf numFmtId="3" fontId="2" fillId="3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49" fontId="2" fillId="3" borderId="13" xfId="0" applyNumberFormat="1" applyFont="1" applyFill="1" applyBorder="1" applyAlignment="1">
      <alignment horizontal="center" vertical="center" wrapText="1"/>
    </xf>
    <xf numFmtId="3" fontId="2" fillId="3" borderId="13" xfId="0" applyNumberFormat="1" applyFont="1" applyFill="1" applyBorder="1" applyAlignment="1">
      <alignment horizontal="center" vertical="center" wrapText="1"/>
    </xf>
    <xf numFmtId="3" fontId="2" fillId="3" borderId="14" xfId="0" applyNumberFormat="1" applyFont="1" applyFill="1" applyBorder="1" applyAlignment="1">
      <alignment horizontal="center" vertical="center" wrapText="1"/>
    </xf>
    <xf numFmtId="164" fontId="0" fillId="0" borderId="0" xfId="3" applyNumberFormat="1" applyFont="1"/>
    <xf numFmtId="164" fontId="1" fillId="0" borderId="0" xfId="3" applyNumberFormat="1" applyFont="1"/>
  </cellXfs>
  <cellStyles count="4">
    <cellStyle name="Millares" xfId="3" builtinId="3"/>
    <cellStyle name="Millares 2" xfId="1" xr:uid="{A147CC75-33EF-4CDA-B098-24B17697B1B1}"/>
    <cellStyle name="Millares 3" xfId="2" xr:uid="{42B9F43E-A992-413B-8393-AFF97549F263}"/>
    <cellStyle name="Normal" xfId="0" builtinId="0"/>
  </cellStyles>
  <dxfs count="0"/>
  <tableStyles count="1" defaultTableStyle="TableStyleMedium2" defaultPivotStyle="PivotStyleLight16">
    <tableStyle name="Invisible" pivot="0" table="0" count="0" xr9:uid="{D63D0222-525C-49BC-AC40-E1DF6859F588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182880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8F930A8-790E-4599-ABD1-6BA3167809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162890</xdr:colOff>
      <xdr:row>0</xdr:row>
      <xdr:rowOff>9525</xdr:rowOff>
    </xdr:from>
    <xdr:to>
      <xdr:col>14</xdr:col>
      <xdr:colOff>685801</xdr:colOff>
      <xdr:row>0</xdr:row>
      <xdr:rowOff>1123949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F73412C-3B47-4EBE-AABD-EB52D3C2FCA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926140" y="9525"/>
          <a:ext cx="3189911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144780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46189D-F169-4EF3-AFE2-A759E1F13C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362915</xdr:colOff>
      <xdr:row>0</xdr:row>
      <xdr:rowOff>9525</xdr:rowOff>
    </xdr:from>
    <xdr:to>
      <xdr:col>14</xdr:col>
      <xdr:colOff>28576</xdr:colOff>
      <xdr:row>0</xdr:row>
      <xdr:rowOff>1123949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C43F3E1-FBAB-4DB2-ADE2-A1DD62BCF45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926140" y="9525"/>
          <a:ext cx="3189911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144780</xdr:colOff>
      <xdr:row>0</xdr:row>
      <xdr:rowOff>1162050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C6724070-7F9C-4141-AE55-837D78100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907030" cy="1162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124790</xdr:colOff>
      <xdr:row>0</xdr:row>
      <xdr:rowOff>9525</xdr:rowOff>
    </xdr:from>
    <xdr:to>
      <xdr:col>14</xdr:col>
      <xdr:colOff>647701</xdr:colOff>
      <xdr:row>0</xdr:row>
      <xdr:rowOff>1123949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65526089-1CE9-4F4E-845E-C35E572FC27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1740" r="319" b="12979"/>
        <a:stretch>
          <a:fillRect/>
        </a:stretch>
      </xdr:blipFill>
      <xdr:spPr bwMode="auto">
        <a:xfrm>
          <a:off x="10926140" y="9525"/>
          <a:ext cx="3189911" cy="1114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39D06-EAA3-4E64-9D10-0FB5B3B26855}">
  <dimension ref="A1:AH86"/>
  <sheetViews>
    <sheetView showGridLines="0" zoomScale="55" zoomScaleNormal="55" workbookViewId="0">
      <selection activeCell="D1" sqref="D1"/>
    </sheetView>
  </sheetViews>
  <sheetFormatPr baseColWidth="10" defaultRowHeight="15" x14ac:dyDescent="0.25"/>
  <cols>
    <col min="1" max="1" width="40.8554687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4" width="13.85546875" customWidth="1"/>
  </cols>
  <sheetData>
    <row r="1" spans="1:34" ht="95.25" customHeight="1" x14ac:dyDescent="0.25"/>
    <row r="2" spans="1:34" x14ac:dyDescent="0.25">
      <c r="A2" s="2" t="s">
        <v>86</v>
      </c>
    </row>
    <row r="3" spans="1:34" x14ac:dyDescent="0.25">
      <c r="A3" s="2" t="s">
        <v>80</v>
      </c>
    </row>
    <row r="4" spans="1:34" x14ac:dyDescent="0.25">
      <c r="A4" s="17" t="s">
        <v>83</v>
      </c>
      <c r="B4" s="19">
        <v>2012</v>
      </c>
      <c r="C4" s="19">
        <v>2013</v>
      </c>
      <c r="D4" s="19">
        <v>2014</v>
      </c>
      <c r="E4" s="19">
        <v>2015</v>
      </c>
      <c r="F4" s="19">
        <v>2016</v>
      </c>
      <c r="G4" s="19">
        <v>2017</v>
      </c>
      <c r="H4" s="19">
        <v>2018</v>
      </c>
      <c r="I4" s="19">
        <v>2019</v>
      </c>
      <c r="J4" s="19">
        <v>2020</v>
      </c>
      <c r="K4" s="19">
        <v>2021</v>
      </c>
      <c r="L4" s="19">
        <v>2022</v>
      </c>
      <c r="M4" s="20" t="s">
        <v>84</v>
      </c>
      <c r="N4" s="20" t="s">
        <v>85</v>
      </c>
      <c r="O4" s="21" t="s">
        <v>87</v>
      </c>
    </row>
    <row r="5" spans="1:34" s="3" customFormat="1" ht="14.1" customHeight="1" x14ac:dyDescent="0.25">
      <c r="A5" s="14" t="s">
        <v>0</v>
      </c>
      <c r="B5" s="15">
        <v>190.85999999999999</v>
      </c>
      <c r="C5" s="15">
        <v>131.66999999999999</v>
      </c>
      <c r="D5" s="15">
        <v>73.38000000000001</v>
      </c>
      <c r="E5" s="15">
        <v>57.519999999999996</v>
      </c>
      <c r="F5" s="15">
        <v>74.47999999999999</v>
      </c>
      <c r="G5" s="15">
        <v>66</v>
      </c>
      <c r="H5" s="15">
        <v>66.399999999999991</v>
      </c>
      <c r="I5" s="15">
        <v>66.28</v>
      </c>
      <c r="J5" s="15">
        <v>66.13</v>
      </c>
      <c r="K5" s="15">
        <v>66.430000000000007</v>
      </c>
      <c r="L5" s="15">
        <v>97.429999999999993</v>
      </c>
      <c r="M5" s="15">
        <v>64.100000000000009</v>
      </c>
      <c r="N5" s="15">
        <v>96.98</v>
      </c>
      <c r="O5" s="16">
        <v>128.75</v>
      </c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</row>
    <row r="6" spans="1:34" s="3" customFormat="1" ht="14.1" customHeight="1" x14ac:dyDescent="0.25">
      <c r="A6" s="9" t="s">
        <v>1</v>
      </c>
      <c r="B6" s="18">
        <v>8.8800000000000008</v>
      </c>
      <c r="C6" s="18">
        <v>9</v>
      </c>
      <c r="D6" s="18">
        <v>9</v>
      </c>
      <c r="E6" s="18">
        <v>9</v>
      </c>
      <c r="F6" s="18">
        <v>9</v>
      </c>
      <c r="G6" s="18">
        <v>9</v>
      </c>
      <c r="H6" s="18">
        <v>9</v>
      </c>
      <c r="I6" s="18">
        <v>9.02</v>
      </c>
      <c r="J6" s="18">
        <v>9</v>
      </c>
      <c r="K6" s="18">
        <v>9</v>
      </c>
      <c r="L6" s="18">
        <v>8.98</v>
      </c>
      <c r="M6" s="18">
        <v>9.01</v>
      </c>
      <c r="N6" s="18">
        <v>8.9700000000000006</v>
      </c>
      <c r="O6" s="10">
        <v>8.99</v>
      </c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34" s="3" customFormat="1" ht="14.1" customHeight="1" x14ac:dyDescent="0.25">
      <c r="A7" s="9" t="s">
        <v>54</v>
      </c>
      <c r="B7" s="18">
        <v>7.0000000000000007E-2</v>
      </c>
      <c r="C7" s="18">
        <v>0.7</v>
      </c>
      <c r="D7" s="18">
        <v>0.65</v>
      </c>
      <c r="E7" s="18">
        <v>1.2</v>
      </c>
      <c r="F7" s="18">
        <v>1.35</v>
      </c>
      <c r="G7" s="18">
        <v>1.28</v>
      </c>
      <c r="H7" s="18">
        <v>1.28</v>
      </c>
      <c r="I7" s="18">
        <v>1.27</v>
      </c>
      <c r="J7" s="18">
        <v>1.27</v>
      </c>
      <c r="K7" s="18">
        <v>1.29</v>
      </c>
      <c r="L7" s="18">
        <v>0.98</v>
      </c>
      <c r="M7" s="18">
        <v>1.26</v>
      </c>
      <c r="N7" s="18">
        <v>0.97</v>
      </c>
      <c r="O7" s="10">
        <v>1.1499999999999999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</row>
    <row r="8" spans="1:34" s="3" customFormat="1" ht="14.1" customHeight="1" x14ac:dyDescent="0.25">
      <c r="A8" s="9" t="s">
        <v>55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0">
        <v>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</row>
    <row r="9" spans="1:34" s="3" customFormat="1" ht="14.1" customHeight="1" x14ac:dyDescent="0.25">
      <c r="A9" s="9" t="s">
        <v>56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0">
        <v>0</v>
      </c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</row>
    <row r="10" spans="1:34" s="3" customFormat="1" ht="14.1" customHeight="1" x14ac:dyDescent="0.25">
      <c r="A10" s="9" t="s">
        <v>77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0">
        <v>0</v>
      </c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</row>
    <row r="11" spans="1:34" s="3" customFormat="1" ht="14.1" customHeight="1" x14ac:dyDescent="0.25">
      <c r="A11" s="9" t="s">
        <v>2</v>
      </c>
      <c r="B11" s="18">
        <v>180.95</v>
      </c>
      <c r="C11" s="18">
        <v>120.97</v>
      </c>
      <c r="D11" s="18">
        <v>62.53</v>
      </c>
      <c r="E11" s="18">
        <v>45.82</v>
      </c>
      <c r="F11" s="18">
        <v>62.53</v>
      </c>
      <c r="G11" s="18">
        <v>54.17</v>
      </c>
      <c r="H11" s="18">
        <v>54.57</v>
      </c>
      <c r="I11" s="18">
        <v>54.31</v>
      </c>
      <c r="J11" s="18">
        <v>54.28</v>
      </c>
      <c r="K11" s="18">
        <v>54.55</v>
      </c>
      <c r="L11" s="18">
        <v>86.02</v>
      </c>
      <c r="M11" s="18">
        <v>52.24</v>
      </c>
      <c r="N11" s="18">
        <v>85.61</v>
      </c>
      <c r="O11" s="10">
        <v>117.1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</row>
    <row r="12" spans="1:34" s="3" customFormat="1" ht="14.1" customHeight="1" x14ac:dyDescent="0.25">
      <c r="A12" s="9" t="s">
        <v>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0">
        <v>0</v>
      </c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</row>
    <row r="13" spans="1:34" s="4" customFormat="1" ht="14.1" customHeight="1" x14ac:dyDescent="0.25">
      <c r="A13" s="9" t="s">
        <v>4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0">
        <v>0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s="3" customFormat="1" ht="14.1" customHeight="1" x14ac:dyDescent="0.25">
      <c r="A14" s="9" t="s">
        <v>5</v>
      </c>
      <c r="B14" s="18">
        <v>0.96</v>
      </c>
      <c r="C14" s="18">
        <v>1</v>
      </c>
      <c r="D14" s="18">
        <v>1.2</v>
      </c>
      <c r="E14" s="18">
        <v>1.5</v>
      </c>
      <c r="F14" s="18">
        <v>1.6</v>
      </c>
      <c r="G14" s="18">
        <v>1.55</v>
      </c>
      <c r="H14" s="18">
        <v>1.55</v>
      </c>
      <c r="I14" s="18">
        <v>1.68</v>
      </c>
      <c r="J14" s="18">
        <v>1.58</v>
      </c>
      <c r="K14" s="18">
        <v>1.59</v>
      </c>
      <c r="L14" s="18">
        <v>1.45</v>
      </c>
      <c r="M14" s="18">
        <v>1.59</v>
      </c>
      <c r="N14" s="18">
        <v>1.43</v>
      </c>
      <c r="O14" s="10">
        <v>1.51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</row>
    <row r="15" spans="1:34" s="3" customFormat="1" ht="14.1" customHeight="1" x14ac:dyDescent="0.25">
      <c r="A15" s="7" t="s">
        <v>6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8">
        <v>0</v>
      </c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</row>
    <row r="16" spans="1:34" s="3" customFormat="1" ht="14.1" customHeight="1" x14ac:dyDescent="0.25">
      <c r="A16" s="9" t="s">
        <v>7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0">
        <v>0</v>
      </c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</row>
    <row r="17" spans="1:34" s="3" customFormat="1" ht="14.1" customHeight="1" x14ac:dyDescent="0.25">
      <c r="A17" s="9" t="s">
        <v>8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0">
        <v>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</row>
    <row r="18" spans="1:34" s="3" customFormat="1" ht="14.1" customHeight="1" x14ac:dyDescent="0.25">
      <c r="A18" s="9" t="s">
        <v>78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0">
        <v>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</row>
    <row r="19" spans="1:34" s="3" customFormat="1" ht="14.1" customHeight="1" x14ac:dyDescent="0.25">
      <c r="A19" s="7" t="s">
        <v>9</v>
      </c>
      <c r="B19" s="6">
        <v>6.21</v>
      </c>
      <c r="C19" s="6">
        <v>15</v>
      </c>
      <c r="D19" s="6">
        <v>16</v>
      </c>
      <c r="E19" s="6">
        <v>243.69</v>
      </c>
      <c r="F19" s="6">
        <v>185</v>
      </c>
      <c r="G19" s="6">
        <v>214.35</v>
      </c>
      <c r="H19" s="6">
        <v>215</v>
      </c>
      <c r="I19" s="6">
        <v>214.55</v>
      </c>
      <c r="J19" s="6">
        <v>214.52</v>
      </c>
      <c r="K19" s="6">
        <v>208.68</v>
      </c>
      <c r="L19" s="6">
        <v>160.99</v>
      </c>
      <c r="M19" s="6">
        <v>220.36</v>
      </c>
      <c r="N19" s="6">
        <v>162.15</v>
      </c>
      <c r="O19" s="8">
        <v>193.34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</row>
    <row r="20" spans="1:34" s="3" customFormat="1" ht="14.1" customHeight="1" x14ac:dyDescent="0.25">
      <c r="A20" s="9" t="s">
        <v>10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0">
        <v>0</v>
      </c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</row>
    <row r="21" spans="1:34" s="3" customFormat="1" ht="14.1" customHeight="1" x14ac:dyDescent="0.25">
      <c r="A21" s="9" t="s">
        <v>12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0">
        <v>0</v>
      </c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</row>
    <row r="22" spans="1:34" s="3" customFormat="1" ht="14.1" customHeight="1" x14ac:dyDescent="0.25">
      <c r="A22" s="9" t="s">
        <v>11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0">
        <v>0</v>
      </c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</row>
    <row r="23" spans="1:34" s="3" customFormat="1" ht="14.1" customHeight="1" x14ac:dyDescent="0.25">
      <c r="A23" s="9" t="s">
        <v>61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0">
        <v>0</v>
      </c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</row>
    <row r="24" spans="1:34" s="3" customFormat="1" ht="14.1" customHeight="1" x14ac:dyDescent="0.25">
      <c r="A24" s="9" t="s">
        <v>62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0">
        <v>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</row>
    <row r="25" spans="1:34" s="3" customFormat="1" ht="14.1" customHeight="1" x14ac:dyDescent="0.25">
      <c r="A25" s="9" t="s">
        <v>63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0">
        <v>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</row>
    <row r="26" spans="1:34" s="3" customFormat="1" ht="14.1" customHeight="1" x14ac:dyDescent="0.25">
      <c r="A26" s="9" t="s">
        <v>64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0">
        <v>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</row>
    <row r="27" spans="1:34" s="3" customFormat="1" ht="14.1" customHeight="1" x14ac:dyDescent="0.25">
      <c r="A27" s="9" t="s">
        <v>13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0">
        <v>0</v>
      </c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</row>
    <row r="28" spans="1:34" s="4" customFormat="1" ht="14.1" customHeight="1" x14ac:dyDescent="0.25">
      <c r="A28" s="9" t="s">
        <v>14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0">
        <v>0</v>
      </c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s="3" customFormat="1" ht="14.1" customHeight="1" x14ac:dyDescent="0.25">
      <c r="A29" s="9" t="s">
        <v>15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0">
        <v>0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</row>
    <row r="30" spans="1:34" s="3" customFormat="1" ht="14.1" customHeight="1" x14ac:dyDescent="0.25">
      <c r="A30" s="9" t="s">
        <v>16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0">
        <v>0</v>
      </c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</row>
    <row r="31" spans="1:34" s="3" customFormat="1" ht="14.1" customHeight="1" x14ac:dyDescent="0.25">
      <c r="A31" s="9" t="s">
        <v>65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0">
        <v>0</v>
      </c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</row>
    <row r="32" spans="1:34" s="3" customFormat="1" ht="14.1" customHeight="1" x14ac:dyDescent="0.25">
      <c r="A32" s="9" t="s">
        <v>66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0">
        <v>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</row>
    <row r="33" spans="1:34" s="3" customFormat="1" ht="14.1" customHeight="1" x14ac:dyDescent="0.25">
      <c r="A33" s="9" t="s">
        <v>17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0">
        <v>0</v>
      </c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</row>
    <row r="34" spans="1:34" s="3" customFormat="1" ht="14.1" customHeight="1" x14ac:dyDescent="0.25">
      <c r="A34" s="9" t="s">
        <v>18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0">
        <v>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</row>
    <row r="35" spans="1:34" s="3" customFormat="1" ht="14.1" customHeight="1" x14ac:dyDescent="0.25">
      <c r="A35" s="9" t="s">
        <v>19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0">
        <v>0</v>
      </c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</row>
    <row r="36" spans="1:34" s="3" customFormat="1" ht="14.1" customHeight="1" x14ac:dyDescent="0.25">
      <c r="A36" s="9" t="s">
        <v>67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0">
        <v>0</v>
      </c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</row>
    <row r="37" spans="1:34" s="3" customFormat="1" ht="14.1" customHeight="1" x14ac:dyDescent="0.25">
      <c r="A37" s="9" t="s">
        <v>20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0">
        <v>0</v>
      </c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</row>
    <row r="38" spans="1:34" s="3" customFormat="1" ht="14.1" customHeight="1" x14ac:dyDescent="0.25">
      <c r="A38" s="9" t="s">
        <v>21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0">
        <v>0</v>
      </c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</row>
    <row r="39" spans="1:34" s="3" customFormat="1" ht="14.1" customHeight="1" x14ac:dyDescent="0.25">
      <c r="A39" s="9" t="s">
        <v>22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0">
        <v>0</v>
      </c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</row>
    <row r="40" spans="1:34" s="3" customFormat="1" ht="14.1" customHeight="1" x14ac:dyDescent="0.25">
      <c r="A40" s="9" t="s">
        <v>23</v>
      </c>
      <c r="B40" s="18">
        <v>6.21</v>
      </c>
      <c r="C40" s="18">
        <v>15</v>
      </c>
      <c r="D40" s="18">
        <v>16</v>
      </c>
      <c r="E40" s="18">
        <v>243.69</v>
      </c>
      <c r="F40" s="18">
        <v>185</v>
      </c>
      <c r="G40" s="18">
        <v>214.35</v>
      </c>
      <c r="H40" s="18">
        <v>215</v>
      </c>
      <c r="I40" s="18">
        <v>214.55</v>
      </c>
      <c r="J40" s="18">
        <v>214.52</v>
      </c>
      <c r="K40" s="18">
        <v>208.68</v>
      </c>
      <c r="L40" s="18">
        <v>160.99</v>
      </c>
      <c r="M40" s="18">
        <v>220.36</v>
      </c>
      <c r="N40" s="18">
        <v>162.15</v>
      </c>
      <c r="O40" s="10">
        <v>193.34</v>
      </c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</row>
    <row r="41" spans="1:34" s="3" customFormat="1" ht="14.1" customHeight="1" x14ac:dyDescent="0.25">
      <c r="A41" s="9" t="s">
        <v>68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0">
        <v>0</v>
      </c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</row>
    <row r="42" spans="1:34" s="3" customFormat="1" ht="14.1" customHeight="1" x14ac:dyDescent="0.25">
      <c r="A42" s="9" t="s">
        <v>69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0">
        <v>0</v>
      </c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</row>
    <row r="43" spans="1:34" s="3" customFormat="1" ht="14.1" customHeight="1" x14ac:dyDescent="0.25">
      <c r="A43" s="7" t="s">
        <v>24</v>
      </c>
      <c r="B43" s="6">
        <v>35.43</v>
      </c>
      <c r="C43" s="6">
        <v>265.64</v>
      </c>
      <c r="D43" s="6">
        <v>528.15</v>
      </c>
      <c r="E43" s="6">
        <v>2886.5699999999997</v>
      </c>
      <c r="F43" s="6">
        <v>2498.85</v>
      </c>
      <c r="G43" s="6">
        <v>2542.61</v>
      </c>
      <c r="H43" s="6">
        <v>2597.0099999999998</v>
      </c>
      <c r="I43" s="6">
        <v>2618.4499999999998</v>
      </c>
      <c r="J43" s="6">
        <v>2634.09</v>
      </c>
      <c r="K43" s="6">
        <v>2578.19</v>
      </c>
      <c r="L43" s="6">
        <v>2654.3300000000004</v>
      </c>
      <c r="M43" s="6">
        <v>2867.82</v>
      </c>
      <c r="N43" s="6">
        <v>2338.77</v>
      </c>
      <c r="O43" s="8">
        <v>2658.77</v>
      </c>
      <c r="P43" s="22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</row>
    <row r="44" spans="1:34" s="3" customFormat="1" ht="14.1" customHeight="1" x14ac:dyDescent="0.25">
      <c r="A44" s="9" t="s">
        <v>25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0">
        <v>0</v>
      </c>
      <c r="P44" s="22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</row>
    <row r="45" spans="1:34" s="4" customFormat="1" ht="14.1" customHeight="1" x14ac:dyDescent="0.25">
      <c r="A45" s="9" t="s">
        <v>26</v>
      </c>
      <c r="B45" s="18">
        <v>0</v>
      </c>
      <c r="C45" s="18">
        <v>12</v>
      </c>
      <c r="D45" s="18">
        <v>18</v>
      </c>
      <c r="E45" s="18">
        <v>25.94</v>
      </c>
      <c r="F45" s="18">
        <v>26.5</v>
      </c>
      <c r="G45" s="18">
        <v>26.22</v>
      </c>
      <c r="H45" s="18">
        <v>26.22</v>
      </c>
      <c r="I45" s="18">
        <v>28.19</v>
      </c>
      <c r="J45" s="18">
        <v>26.61</v>
      </c>
      <c r="K45" s="18">
        <v>26.75</v>
      </c>
      <c r="L45" s="18">
        <v>27.18</v>
      </c>
      <c r="M45" s="18">
        <v>26.87</v>
      </c>
      <c r="N45" s="18">
        <v>26.86</v>
      </c>
      <c r="O45" s="10">
        <v>26.86</v>
      </c>
      <c r="P45" s="23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spans="1:34" s="3" customFormat="1" ht="14.1" customHeight="1" x14ac:dyDescent="0.25">
      <c r="A46" s="9" t="s">
        <v>27</v>
      </c>
      <c r="B46" s="18">
        <v>0.33</v>
      </c>
      <c r="C46" s="18">
        <v>0.52</v>
      </c>
      <c r="D46" s="18">
        <v>5</v>
      </c>
      <c r="E46" s="18">
        <v>47.15</v>
      </c>
      <c r="F46" s="18">
        <v>35</v>
      </c>
      <c r="G46" s="18">
        <v>31</v>
      </c>
      <c r="H46" s="18">
        <v>36.82</v>
      </c>
      <c r="I46" s="18">
        <v>39.119999999999997</v>
      </c>
      <c r="J46" s="18">
        <v>37.82</v>
      </c>
      <c r="K46" s="18">
        <v>35.950000000000003</v>
      </c>
      <c r="L46" s="18">
        <v>28.31</v>
      </c>
      <c r="M46" s="18">
        <v>40.01</v>
      </c>
      <c r="N46" s="18">
        <v>28.48</v>
      </c>
      <c r="O46" s="10">
        <v>34.11</v>
      </c>
      <c r="P46" s="22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</row>
    <row r="47" spans="1:34" s="3" customFormat="1" ht="14.1" customHeight="1" x14ac:dyDescent="0.25">
      <c r="A47" s="9" t="s">
        <v>28</v>
      </c>
      <c r="B47" s="18">
        <v>0</v>
      </c>
      <c r="C47" s="18">
        <v>11</v>
      </c>
      <c r="D47" s="18">
        <v>14</v>
      </c>
      <c r="E47" s="18">
        <v>15.06</v>
      </c>
      <c r="F47" s="18">
        <v>15</v>
      </c>
      <c r="G47" s="18">
        <v>15.03</v>
      </c>
      <c r="H47" s="18">
        <v>15.03</v>
      </c>
      <c r="I47" s="18">
        <v>15.9</v>
      </c>
      <c r="J47" s="18">
        <v>15.2</v>
      </c>
      <c r="K47" s="18">
        <v>15.23</v>
      </c>
      <c r="L47" s="18">
        <v>15.44</v>
      </c>
      <c r="M47" s="18">
        <v>15.35</v>
      </c>
      <c r="N47" s="18">
        <v>15.31</v>
      </c>
      <c r="O47" s="10">
        <v>15.31</v>
      </c>
      <c r="P47" s="22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</row>
    <row r="48" spans="1:34" s="3" customFormat="1" ht="14.1" customHeight="1" x14ac:dyDescent="0.25">
      <c r="A48" s="9" t="s">
        <v>29</v>
      </c>
      <c r="B48" s="18">
        <v>1.08</v>
      </c>
      <c r="C48" s="18">
        <v>183</v>
      </c>
      <c r="D48" s="18">
        <v>228.75</v>
      </c>
      <c r="E48" s="18">
        <v>363.46</v>
      </c>
      <c r="F48" s="18">
        <v>372.55</v>
      </c>
      <c r="G48" s="18">
        <v>381.9</v>
      </c>
      <c r="H48" s="18">
        <v>444.19</v>
      </c>
      <c r="I48" s="18">
        <v>420.15</v>
      </c>
      <c r="J48" s="18">
        <v>425.98</v>
      </c>
      <c r="K48" s="18">
        <v>408.95</v>
      </c>
      <c r="L48" s="18">
        <v>404.64</v>
      </c>
      <c r="M48" s="18">
        <v>378</v>
      </c>
      <c r="N48" s="18">
        <v>540.79999999999995</v>
      </c>
      <c r="O48" s="10">
        <v>413.5</v>
      </c>
      <c r="P48" s="22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</row>
    <row r="49" spans="1:34" s="3" customFormat="1" ht="14.1" customHeight="1" x14ac:dyDescent="0.25">
      <c r="A49" s="9" t="s">
        <v>30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0">
        <v>0</v>
      </c>
      <c r="P49" s="22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</row>
    <row r="50" spans="1:34" s="3" customFormat="1" ht="14.1" customHeight="1" x14ac:dyDescent="0.25">
      <c r="A50" s="9" t="s">
        <v>31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1.1599999999999999</v>
      </c>
      <c r="I50" s="18">
        <v>1.1599999999999999</v>
      </c>
      <c r="J50" s="18">
        <v>1.93</v>
      </c>
      <c r="K50" s="18">
        <v>0.85</v>
      </c>
      <c r="L50" s="18">
        <v>1.31</v>
      </c>
      <c r="M50" s="18">
        <v>1.85</v>
      </c>
      <c r="N50" s="18">
        <v>1.48</v>
      </c>
      <c r="O50" s="10">
        <v>1.48</v>
      </c>
      <c r="P50" s="22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</row>
    <row r="51" spans="1:34" s="3" customFormat="1" ht="14.1" customHeight="1" x14ac:dyDescent="0.25">
      <c r="A51" s="9" t="s">
        <v>70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0">
        <v>0</v>
      </c>
      <c r="P51" s="22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</row>
    <row r="52" spans="1:34" s="3" customFormat="1" ht="14.1" customHeight="1" x14ac:dyDescent="0.25">
      <c r="A52" s="9" t="s">
        <v>71</v>
      </c>
      <c r="B52" s="18">
        <v>0.12</v>
      </c>
      <c r="C52" s="18">
        <v>20</v>
      </c>
      <c r="D52" s="18">
        <v>24</v>
      </c>
      <c r="E52" s="18">
        <v>88.27</v>
      </c>
      <c r="F52" s="18">
        <v>45</v>
      </c>
      <c r="G52" s="18">
        <v>56.14</v>
      </c>
      <c r="H52" s="18">
        <v>56.14</v>
      </c>
      <c r="I52" s="18">
        <v>55.73</v>
      </c>
      <c r="J52" s="18">
        <v>60.25</v>
      </c>
      <c r="K52" s="18">
        <v>54.65</v>
      </c>
      <c r="L52" s="18">
        <v>52.69</v>
      </c>
      <c r="M52" s="18">
        <v>64.73</v>
      </c>
      <c r="N52" s="18">
        <v>48</v>
      </c>
      <c r="O52" s="10">
        <v>56.07</v>
      </c>
      <c r="P52" s="2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</row>
    <row r="53" spans="1:34" s="4" customFormat="1" ht="14.1" customHeight="1" x14ac:dyDescent="0.25">
      <c r="A53" s="9" t="s">
        <v>32</v>
      </c>
      <c r="B53" s="18">
        <v>0.3</v>
      </c>
      <c r="C53" s="18">
        <v>1</v>
      </c>
      <c r="D53" s="18">
        <v>1.2</v>
      </c>
      <c r="E53" s="18">
        <v>2</v>
      </c>
      <c r="F53" s="18">
        <v>2.2999999999999998</v>
      </c>
      <c r="G53" s="18">
        <v>2.15</v>
      </c>
      <c r="H53" s="18">
        <v>2.15</v>
      </c>
      <c r="I53" s="18">
        <v>2.25</v>
      </c>
      <c r="J53" s="18">
        <v>2.17</v>
      </c>
      <c r="K53" s="18">
        <v>2.2000000000000002</v>
      </c>
      <c r="L53" s="18">
        <v>1.73</v>
      </c>
      <c r="M53" s="18">
        <v>2.16</v>
      </c>
      <c r="N53" s="18">
        <v>1.71</v>
      </c>
      <c r="O53" s="10">
        <v>1.99</v>
      </c>
      <c r="P53" s="23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spans="1:34" s="3" customFormat="1" ht="14.1" customHeight="1" x14ac:dyDescent="0.25">
      <c r="A54" s="9" t="s">
        <v>33</v>
      </c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0">
        <v>0</v>
      </c>
      <c r="P54" s="22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</row>
    <row r="55" spans="1:34" s="3" customFormat="1" ht="14.1" customHeight="1" x14ac:dyDescent="0.25">
      <c r="A55" s="9" t="s">
        <v>34</v>
      </c>
      <c r="B55" s="18">
        <v>0</v>
      </c>
      <c r="C55" s="18">
        <v>7</v>
      </c>
      <c r="D55" s="18">
        <v>9</v>
      </c>
      <c r="E55" s="18">
        <v>10.4</v>
      </c>
      <c r="F55" s="18">
        <v>12</v>
      </c>
      <c r="G55" s="18">
        <v>11.2</v>
      </c>
      <c r="H55" s="18">
        <v>11.2</v>
      </c>
      <c r="I55" s="18">
        <v>12.19</v>
      </c>
      <c r="J55" s="18">
        <v>11.4</v>
      </c>
      <c r="K55" s="18">
        <v>11.6</v>
      </c>
      <c r="L55" s="18">
        <v>14</v>
      </c>
      <c r="M55" s="18">
        <v>11.4</v>
      </c>
      <c r="N55" s="18">
        <v>12.1</v>
      </c>
      <c r="O55" s="10">
        <v>12.1</v>
      </c>
      <c r="P55" s="22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</row>
    <row r="56" spans="1:34" s="3" customFormat="1" ht="14.1" customHeight="1" x14ac:dyDescent="0.25">
      <c r="A56" s="9" t="s">
        <v>35</v>
      </c>
      <c r="B56" s="18">
        <v>6.94</v>
      </c>
      <c r="C56" s="18">
        <v>5</v>
      </c>
      <c r="D56" s="18">
        <v>4.5999999999999996</v>
      </c>
      <c r="E56" s="18">
        <v>7</v>
      </c>
      <c r="F56" s="18">
        <v>6.5</v>
      </c>
      <c r="G56" s="18">
        <v>6.75</v>
      </c>
      <c r="H56" s="18">
        <v>6.75</v>
      </c>
      <c r="I56" s="18">
        <v>6.9</v>
      </c>
      <c r="J56" s="18">
        <v>6.78</v>
      </c>
      <c r="K56" s="18">
        <v>6.73</v>
      </c>
      <c r="L56" s="18">
        <v>6.84</v>
      </c>
      <c r="M56" s="18">
        <v>6.85</v>
      </c>
      <c r="N56" s="18">
        <v>6.83</v>
      </c>
      <c r="O56" s="10">
        <v>6.81</v>
      </c>
      <c r="P56" s="22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</row>
    <row r="57" spans="1:34" s="3" customFormat="1" ht="14.1" customHeight="1" x14ac:dyDescent="0.25">
      <c r="A57" s="9" t="s">
        <v>72</v>
      </c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0">
        <v>0</v>
      </c>
      <c r="P57" s="22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</row>
    <row r="58" spans="1:34" s="4" customFormat="1" ht="14.1" customHeight="1" x14ac:dyDescent="0.25">
      <c r="A58" s="9" t="s">
        <v>36</v>
      </c>
      <c r="B58" s="18">
        <v>0.3</v>
      </c>
      <c r="C58" s="18">
        <v>0.52</v>
      </c>
      <c r="D58" s="18">
        <v>1.2</v>
      </c>
      <c r="E58" s="18">
        <v>2</v>
      </c>
      <c r="F58" s="18">
        <v>2.2999999999999998</v>
      </c>
      <c r="G58" s="18">
        <v>2.15</v>
      </c>
      <c r="H58" s="18">
        <v>2.15</v>
      </c>
      <c r="I58" s="18">
        <v>2.44</v>
      </c>
      <c r="J58" s="18">
        <v>2.21</v>
      </c>
      <c r="K58" s="18">
        <v>2.25</v>
      </c>
      <c r="L58" s="18">
        <v>1.8</v>
      </c>
      <c r="M58" s="18">
        <v>2.23</v>
      </c>
      <c r="N58" s="18">
        <v>1.76</v>
      </c>
      <c r="O58" s="10">
        <v>2.0499999999999998</v>
      </c>
      <c r="P58" s="23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spans="1:34" x14ac:dyDescent="0.25">
      <c r="A59" s="9" t="s">
        <v>37</v>
      </c>
      <c r="B59" s="18">
        <v>7.37</v>
      </c>
      <c r="C59" s="18">
        <v>5.6</v>
      </c>
      <c r="D59" s="18">
        <v>200</v>
      </c>
      <c r="E59" s="18">
        <v>553.28</v>
      </c>
      <c r="F59" s="18">
        <v>325</v>
      </c>
      <c r="G59" s="18">
        <v>266.64</v>
      </c>
      <c r="H59" s="18">
        <v>266.19</v>
      </c>
      <c r="I59" s="18">
        <v>271.51</v>
      </c>
      <c r="J59" s="18">
        <v>271.19</v>
      </c>
      <c r="K59" s="18">
        <v>280.11</v>
      </c>
      <c r="L59" s="18">
        <v>278.55</v>
      </c>
      <c r="M59" s="18">
        <v>292</v>
      </c>
      <c r="N59" s="18">
        <v>384.7</v>
      </c>
      <c r="O59" s="10">
        <v>338.35</v>
      </c>
      <c r="P59" s="22"/>
    </row>
    <row r="60" spans="1:34" x14ac:dyDescent="0.25">
      <c r="A60" s="9" t="s">
        <v>38</v>
      </c>
      <c r="B60" s="18">
        <v>14</v>
      </c>
      <c r="C60" s="18">
        <v>13</v>
      </c>
      <c r="D60" s="18">
        <v>14</v>
      </c>
      <c r="E60" s="18">
        <v>4.66</v>
      </c>
      <c r="F60" s="18">
        <v>3.5</v>
      </c>
      <c r="G60" s="18">
        <v>4.08</v>
      </c>
      <c r="H60" s="18">
        <v>4.08</v>
      </c>
      <c r="I60" s="18">
        <v>3.57</v>
      </c>
      <c r="J60" s="18">
        <v>3.98</v>
      </c>
      <c r="K60" s="18">
        <v>3.84</v>
      </c>
      <c r="L60" s="18">
        <v>6.35</v>
      </c>
      <c r="M60" s="18">
        <v>4.01</v>
      </c>
      <c r="N60" s="18">
        <v>6.44</v>
      </c>
      <c r="O60" s="10">
        <v>4.92</v>
      </c>
      <c r="P60" s="22"/>
    </row>
    <row r="61" spans="1:34" x14ac:dyDescent="0.25">
      <c r="A61" s="9" t="s">
        <v>39</v>
      </c>
      <c r="B61" s="18">
        <v>3.88</v>
      </c>
      <c r="C61" s="18">
        <v>5</v>
      </c>
      <c r="D61" s="18">
        <v>6</v>
      </c>
      <c r="E61" s="18">
        <v>1765.85</v>
      </c>
      <c r="F61" s="18">
        <v>1652</v>
      </c>
      <c r="G61" s="18">
        <v>1738</v>
      </c>
      <c r="H61" s="18">
        <v>1723.58</v>
      </c>
      <c r="I61" s="18">
        <v>1758.05</v>
      </c>
      <c r="J61" s="18">
        <v>1767.23</v>
      </c>
      <c r="K61" s="18">
        <v>1727.77</v>
      </c>
      <c r="L61" s="18">
        <v>1814.23</v>
      </c>
      <c r="M61" s="18">
        <v>2021</v>
      </c>
      <c r="N61" s="18">
        <v>1263.02</v>
      </c>
      <c r="O61" s="10">
        <v>1743.91</v>
      </c>
      <c r="P61" s="22"/>
    </row>
    <row r="62" spans="1:34" x14ac:dyDescent="0.25">
      <c r="A62" s="9" t="s">
        <v>40</v>
      </c>
      <c r="B62" s="18">
        <v>1.1100000000000001</v>
      </c>
      <c r="C62" s="18">
        <v>2</v>
      </c>
      <c r="D62" s="18">
        <v>2.4</v>
      </c>
      <c r="E62" s="18">
        <v>1.5</v>
      </c>
      <c r="F62" s="18">
        <v>1.2</v>
      </c>
      <c r="G62" s="18">
        <v>1.35</v>
      </c>
      <c r="H62" s="18">
        <v>1.35</v>
      </c>
      <c r="I62" s="18">
        <v>1.29</v>
      </c>
      <c r="J62" s="18">
        <v>1.34</v>
      </c>
      <c r="K62" s="18">
        <v>1.31</v>
      </c>
      <c r="L62" s="18">
        <v>1.26</v>
      </c>
      <c r="M62" s="18">
        <v>1.36</v>
      </c>
      <c r="N62" s="18">
        <v>1.28</v>
      </c>
      <c r="O62" s="10">
        <v>1.31</v>
      </c>
      <c r="P62" s="22"/>
    </row>
    <row r="63" spans="1:34" x14ac:dyDescent="0.25">
      <c r="A63" s="7" t="s">
        <v>41</v>
      </c>
      <c r="B63" s="6">
        <v>66.540000000000006</v>
      </c>
      <c r="C63" s="6">
        <v>59.23</v>
      </c>
      <c r="D63" s="6">
        <v>60.56</v>
      </c>
      <c r="E63" s="6">
        <v>272.73</v>
      </c>
      <c r="F63" s="6">
        <v>251</v>
      </c>
      <c r="G63" s="6">
        <v>261.87</v>
      </c>
      <c r="H63" s="6">
        <v>272.97000000000003</v>
      </c>
      <c r="I63" s="6">
        <v>282.86</v>
      </c>
      <c r="J63" s="6">
        <v>268.27999999999997</v>
      </c>
      <c r="K63" s="6">
        <v>267.39999999999998</v>
      </c>
      <c r="L63" s="6">
        <v>217.31</v>
      </c>
      <c r="M63" s="6">
        <v>272.82</v>
      </c>
      <c r="N63" s="6">
        <v>248.46</v>
      </c>
      <c r="O63" s="8">
        <v>279.61</v>
      </c>
      <c r="P63" s="22"/>
    </row>
    <row r="64" spans="1:34" x14ac:dyDescent="0.25">
      <c r="A64" s="9" t="s">
        <v>42</v>
      </c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0">
        <v>0</v>
      </c>
      <c r="P64" s="22"/>
    </row>
    <row r="65" spans="1:16" x14ac:dyDescent="0.25">
      <c r="A65" s="9" t="s">
        <v>73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0">
        <v>0</v>
      </c>
      <c r="P65" s="22"/>
    </row>
    <row r="66" spans="1:16" x14ac:dyDescent="0.25">
      <c r="A66" s="9" t="s">
        <v>43</v>
      </c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0">
        <v>0</v>
      </c>
      <c r="P66" s="22"/>
    </row>
    <row r="67" spans="1:16" x14ac:dyDescent="0.25">
      <c r="A67" s="9" t="s">
        <v>74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30</v>
      </c>
      <c r="O67" s="10">
        <v>30</v>
      </c>
      <c r="P67" s="22"/>
    </row>
    <row r="68" spans="1:16" x14ac:dyDescent="0.25">
      <c r="A68" s="9" t="s">
        <v>44</v>
      </c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0">
        <v>0</v>
      </c>
      <c r="P68" s="22"/>
    </row>
    <row r="69" spans="1:16" x14ac:dyDescent="0.25">
      <c r="A69" s="9" t="s">
        <v>45</v>
      </c>
      <c r="B69" s="18">
        <v>1.2</v>
      </c>
      <c r="C69" s="18">
        <v>1.23</v>
      </c>
      <c r="D69" s="18">
        <v>1.56</v>
      </c>
      <c r="E69" s="18">
        <v>220.73</v>
      </c>
      <c r="F69" s="18">
        <v>200</v>
      </c>
      <c r="G69" s="18">
        <v>210.37</v>
      </c>
      <c r="H69" s="18">
        <v>210.47</v>
      </c>
      <c r="I69" s="18">
        <v>219.29</v>
      </c>
      <c r="J69" s="18">
        <v>212.17</v>
      </c>
      <c r="K69" s="18">
        <v>210.46</v>
      </c>
      <c r="L69" s="18">
        <v>160.78</v>
      </c>
      <c r="M69" s="18">
        <v>215.66</v>
      </c>
      <c r="N69" s="18">
        <v>160.05000000000001</v>
      </c>
      <c r="O69" s="10">
        <v>191.83</v>
      </c>
      <c r="P69" s="22"/>
    </row>
    <row r="70" spans="1:16" x14ac:dyDescent="0.25">
      <c r="A70" s="9" t="s">
        <v>46</v>
      </c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0">
        <v>0</v>
      </c>
      <c r="P70" s="22"/>
    </row>
    <row r="71" spans="1:16" x14ac:dyDescent="0.25">
      <c r="A71" s="9" t="s">
        <v>47</v>
      </c>
      <c r="B71" s="18">
        <v>65.34</v>
      </c>
      <c r="C71" s="18">
        <v>58</v>
      </c>
      <c r="D71" s="18">
        <v>59</v>
      </c>
      <c r="E71" s="18">
        <v>52</v>
      </c>
      <c r="F71" s="18">
        <v>51</v>
      </c>
      <c r="G71" s="18">
        <v>51.5</v>
      </c>
      <c r="H71" s="18">
        <v>62.5</v>
      </c>
      <c r="I71" s="18">
        <v>63.57</v>
      </c>
      <c r="J71" s="18">
        <v>56.11</v>
      </c>
      <c r="K71" s="18">
        <v>56.94</v>
      </c>
      <c r="L71" s="18">
        <v>56.53</v>
      </c>
      <c r="M71" s="18">
        <v>57.16</v>
      </c>
      <c r="N71" s="18">
        <v>58.41</v>
      </c>
      <c r="O71" s="10">
        <v>57.78</v>
      </c>
      <c r="P71" s="22"/>
    </row>
    <row r="72" spans="1:16" x14ac:dyDescent="0.25">
      <c r="A72" s="9" t="s">
        <v>48</v>
      </c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0">
        <v>0</v>
      </c>
      <c r="P72" s="22"/>
    </row>
    <row r="73" spans="1:16" x14ac:dyDescent="0.25">
      <c r="A73" s="7" t="s">
        <v>49</v>
      </c>
      <c r="B73" s="6">
        <v>196.16</v>
      </c>
      <c r="C73" s="6">
        <v>303</v>
      </c>
      <c r="D73" s="6">
        <v>564</v>
      </c>
      <c r="E73" s="6">
        <v>11353.54</v>
      </c>
      <c r="F73" s="6">
        <v>10153.81</v>
      </c>
      <c r="G73" s="6">
        <v>10991.38</v>
      </c>
      <c r="H73" s="6">
        <v>11676.52</v>
      </c>
      <c r="I73" s="6">
        <v>11655.470000000001</v>
      </c>
      <c r="J73" s="6">
        <v>13355.949999999999</v>
      </c>
      <c r="K73" s="6">
        <v>12484.789999999999</v>
      </c>
      <c r="L73" s="6">
        <v>12183.92</v>
      </c>
      <c r="M73" s="6">
        <v>13016.279999999999</v>
      </c>
      <c r="N73" s="6">
        <v>12241.230000000001</v>
      </c>
      <c r="O73" s="8">
        <v>12617.230000000001</v>
      </c>
    </row>
    <row r="74" spans="1:16" x14ac:dyDescent="0.25">
      <c r="A74" s="9" t="s">
        <v>50</v>
      </c>
      <c r="B74" s="18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0">
        <v>0</v>
      </c>
    </row>
    <row r="75" spans="1:16" x14ac:dyDescent="0.25">
      <c r="A75" s="9" t="s">
        <v>51</v>
      </c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0">
        <v>0</v>
      </c>
    </row>
    <row r="76" spans="1:16" x14ac:dyDescent="0.25">
      <c r="A76" s="9" t="s">
        <v>75</v>
      </c>
      <c r="B76" s="18">
        <v>0</v>
      </c>
      <c r="C76" s="18">
        <v>0</v>
      </c>
      <c r="D76" s="18">
        <v>0</v>
      </c>
      <c r="E76" s="18">
        <v>68.05</v>
      </c>
      <c r="F76" s="18">
        <v>70</v>
      </c>
      <c r="G76" s="18">
        <v>69.02</v>
      </c>
      <c r="H76" s="18">
        <v>69.02</v>
      </c>
      <c r="I76" s="18">
        <v>69.19</v>
      </c>
      <c r="J76" s="18">
        <v>69.06</v>
      </c>
      <c r="K76" s="18">
        <v>69.260000000000005</v>
      </c>
      <c r="L76" s="18">
        <v>69.17</v>
      </c>
      <c r="M76" s="18">
        <v>68.89</v>
      </c>
      <c r="N76" s="18">
        <v>69.09</v>
      </c>
      <c r="O76" s="10">
        <v>69.09</v>
      </c>
    </row>
    <row r="77" spans="1:16" x14ac:dyDescent="0.25">
      <c r="A77" s="9" t="s">
        <v>52</v>
      </c>
      <c r="B77" s="18">
        <v>196.16</v>
      </c>
      <c r="C77" s="18">
        <v>303</v>
      </c>
      <c r="D77" s="18">
        <v>441</v>
      </c>
      <c r="E77" s="18">
        <v>10468.700000000001</v>
      </c>
      <c r="F77" s="18">
        <v>9482</v>
      </c>
      <c r="G77" s="18">
        <v>10213.06</v>
      </c>
      <c r="H77" s="18">
        <v>10898.2</v>
      </c>
      <c r="I77" s="18">
        <v>10878.11</v>
      </c>
      <c r="J77" s="18">
        <v>12577.82</v>
      </c>
      <c r="K77" s="18">
        <v>11728</v>
      </c>
      <c r="L77" s="18">
        <v>11413.16</v>
      </c>
      <c r="M77" s="18">
        <v>12217</v>
      </c>
      <c r="N77" s="18">
        <v>11465</v>
      </c>
      <c r="O77" s="10">
        <v>11841</v>
      </c>
    </row>
    <row r="78" spans="1:16" x14ac:dyDescent="0.25">
      <c r="A78" s="9" t="s">
        <v>76</v>
      </c>
      <c r="B78" s="18">
        <v>0</v>
      </c>
      <c r="C78" s="18">
        <v>0</v>
      </c>
      <c r="D78" s="18">
        <v>0</v>
      </c>
      <c r="E78" s="18">
        <v>479.12</v>
      </c>
      <c r="F78" s="18">
        <v>256</v>
      </c>
      <c r="G78" s="18">
        <v>367.56</v>
      </c>
      <c r="H78" s="18">
        <v>367.56</v>
      </c>
      <c r="I78" s="18">
        <v>365.73</v>
      </c>
      <c r="J78" s="18">
        <v>367.19</v>
      </c>
      <c r="K78" s="18">
        <v>344.81</v>
      </c>
      <c r="L78" s="18">
        <v>359.24</v>
      </c>
      <c r="M78" s="18">
        <v>389.21</v>
      </c>
      <c r="N78" s="18">
        <v>365.11</v>
      </c>
      <c r="O78" s="10">
        <v>365.11</v>
      </c>
    </row>
    <row r="79" spans="1:16" x14ac:dyDescent="0.25">
      <c r="A79" s="9" t="s">
        <v>79</v>
      </c>
      <c r="B79" s="18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0">
        <v>0</v>
      </c>
    </row>
    <row r="80" spans="1:16" x14ac:dyDescent="0.25">
      <c r="A80" s="9" t="s">
        <v>53</v>
      </c>
      <c r="B80" s="18">
        <v>0</v>
      </c>
      <c r="C80" s="18">
        <v>0</v>
      </c>
      <c r="D80" s="18">
        <v>123</v>
      </c>
      <c r="E80" s="18">
        <v>337.67</v>
      </c>
      <c r="F80" s="18">
        <v>345.81</v>
      </c>
      <c r="G80" s="18">
        <v>341.74</v>
      </c>
      <c r="H80" s="18">
        <v>341.74</v>
      </c>
      <c r="I80" s="18">
        <v>342.44</v>
      </c>
      <c r="J80" s="18">
        <v>341.88</v>
      </c>
      <c r="K80" s="18">
        <v>342.72</v>
      </c>
      <c r="L80" s="18">
        <v>342.35</v>
      </c>
      <c r="M80" s="18">
        <v>341.18</v>
      </c>
      <c r="N80" s="18">
        <v>342.03</v>
      </c>
      <c r="O80" s="10">
        <v>342.03</v>
      </c>
    </row>
    <row r="81" spans="1:15" x14ac:dyDescent="0.25">
      <c r="A81" s="7" t="s">
        <v>57</v>
      </c>
      <c r="B81" s="6">
        <v>0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8">
        <v>0</v>
      </c>
    </row>
    <row r="82" spans="1:15" x14ac:dyDescent="0.25">
      <c r="A82" s="9" t="s">
        <v>58</v>
      </c>
      <c r="B82" s="18">
        <v>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0">
        <v>0</v>
      </c>
    </row>
    <row r="83" spans="1:15" x14ac:dyDescent="0.25">
      <c r="A83" s="9" t="s">
        <v>59</v>
      </c>
      <c r="B83" s="18">
        <v>0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0">
        <v>0</v>
      </c>
    </row>
    <row r="84" spans="1:15" x14ac:dyDescent="0.25">
      <c r="A84" s="11" t="s">
        <v>60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3">
        <v>0</v>
      </c>
    </row>
    <row r="85" spans="1:15" x14ac:dyDescent="0.25">
      <c r="A85" s="5" t="s">
        <v>90</v>
      </c>
    </row>
    <row r="86" spans="1:15" x14ac:dyDescent="0.25">
      <c r="A86" s="5" t="s">
        <v>91</v>
      </c>
    </row>
  </sheetData>
  <pageMargins left="0.7" right="0.7" top="0.75" bottom="0.75" header="0.3" footer="0.3"/>
  <pageSetup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9F4848-10EA-4A9E-A95B-F066683CC4B0}">
  <dimension ref="A1:O86"/>
  <sheetViews>
    <sheetView showGridLines="0" tabSelected="1" workbookViewId="0">
      <selection activeCell="A13" sqref="A13"/>
    </sheetView>
  </sheetViews>
  <sheetFormatPr baseColWidth="10" defaultRowHeight="15" x14ac:dyDescent="0.25"/>
  <cols>
    <col min="1" max="1" width="41.42578125" customWidth="1"/>
    <col min="2" max="13" width="13" bestFit="1" customWidth="1"/>
    <col min="14" max="14" width="13.85546875" customWidth="1"/>
  </cols>
  <sheetData>
    <row r="1" spans="1:15" ht="94.5" customHeight="1" x14ac:dyDescent="0.25"/>
    <row r="2" spans="1:15" x14ac:dyDescent="0.25">
      <c r="A2" s="2" t="s">
        <v>88</v>
      </c>
    </row>
    <row r="3" spans="1:15" x14ac:dyDescent="0.25">
      <c r="A3" s="2" t="s">
        <v>81</v>
      </c>
    </row>
    <row r="4" spans="1:15" x14ac:dyDescent="0.25">
      <c r="A4" s="17" t="s">
        <v>83</v>
      </c>
      <c r="B4" s="19">
        <v>2012</v>
      </c>
      <c r="C4" s="19">
        <v>2013</v>
      </c>
      <c r="D4" s="19">
        <v>2014</v>
      </c>
      <c r="E4" s="19">
        <v>2015</v>
      </c>
      <c r="F4" s="19">
        <v>2016</v>
      </c>
      <c r="G4" s="19">
        <v>2017</v>
      </c>
      <c r="H4" s="19">
        <v>2018</v>
      </c>
      <c r="I4" s="19">
        <v>2019</v>
      </c>
      <c r="J4" s="19">
        <v>2020</v>
      </c>
      <c r="K4" s="19">
        <v>2021</v>
      </c>
      <c r="L4" s="19">
        <v>2022</v>
      </c>
      <c r="M4" s="20" t="s">
        <v>84</v>
      </c>
      <c r="N4" s="20" t="s">
        <v>85</v>
      </c>
      <c r="O4" s="21" t="s">
        <v>87</v>
      </c>
    </row>
    <row r="5" spans="1:15" x14ac:dyDescent="0.25">
      <c r="A5" s="14" t="s">
        <v>0</v>
      </c>
      <c r="B5" s="15">
        <v>708.7</v>
      </c>
      <c r="C5" s="15">
        <v>299.51</v>
      </c>
      <c r="D5" s="15">
        <v>153</v>
      </c>
      <c r="E5" s="15">
        <v>127.80999999999999</v>
      </c>
      <c r="F5" s="15">
        <v>164.66000000000003</v>
      </c>
      <c r="G5" s="15">
        <v>146.54999999999998</v>
      </c>
      <c r="H5" s="15">
        <v>148.11000000000001</v>
      </c>
      <c r="I5" s="15">
        <v>149.26</v>
      </c>
      <c r="J5" s="15">
        <v>147.28</v>
      </c>
      <c r="K5" s="15">
        <v>148.41</v>
      </c>
      <c r="L5" s="15">
        <v>147.41999999999999</v>
      </c>
      <c r="M5" s="15">
        <v>143.22999999999999</v>
      </c>
      <c r="N5" s="15">
        <v>259.01</v>
      </c>
      <c r="O5" s="16">
        <v>235.98000000000002</v>
      </c>
    </row>
    <row r="6" spans="1:15" x14ac:dyDescent="0.25">
      <c r="A6" s="9" t="s">
        <v>1</v>
      </c>
      <c r="B6" s="18">
        <v>10.199999999999999</v>
      </c>
      <c r="C6" s="18">
        <v>11</v>
      </c>
      <c r="D6" s="18">
        <v>12</v>
      </c>
      <c r="E6" s="18">
        <v>13</v>
      </c>
      <c r="F6" s="18">
        <v>12</v>
      </c>
      <c r="G6" s="18">
        <v>12.8</v>
      </c>
      <c r="H6" s="18">
        <v>12.9</v>
      </c>
      <c r="I6" s="18">
        <v>13.44</v>
      </c>
      <c r="J6" s="18">
        <v>12.83</v>
      </c>
      <c r="K6" s="18">
        <v>12.8</v>
      </c>
      <c r="L6" s="18">
        <v>13.02</v>
      </c>
      <c r="M6" s="18">
        <v>13.02</v>
      </c>
      <c r="N6" s="18">
        <v>12.37</v>
      </c>
      <c r="O6" s="10">
        <v>13.31</v>
      </c>
    </row>
    <row r="7" spans="1:15" x14ac:dyDescent="0.25">
      <c r="A7" s="9" t="s">
        <v>54</v>
      </c>
      <c r="B7" s="18">
        <v>0.26</v>
      </c>
      <c r="C7" s="18">
        <v>2</v>
      </c>
      <c r="D7" s="18">
        <v>1.5</v>
      </c>
      <c r="E7" s="18">
        <v>2.1</v>
      </c>
      <c r="F7" s="18">
        <v>2.8</v>
      </c>
      <c r="G7" s="18">
        <v>2.46</v>
      </c>
      <c r="H7" s="18">
        <v>2.4900000000000002</v>
      </c>
      <c r="I7" s="18">
        <v>2.48</v>
      </c>
      <c r="J7" s="18">
        <v>2.4700000000000002</v>
      </c>
      <c r="K7" s="18">
        <v>2.54</v>
      </c>
      <c r="L7" s="18">
        <v>2.4900000000000002</v>
      </c>
      <c r="M7" s="18">
        <v>2.4</v>
      </c>
      <c r="N7" s="18">
        <v>2.0299999999999998</v>
      </c>
      <c r="O7" s="10">
        <v>2.41</v>
      </c>
    </row>
    <row r="8" spans="1:15" x14ac:dyDescent="0.25">
      <c r="A8" s="9" t="s">
        <v>55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0">
        <v>0</v>
      </c>
    </row>
    <row r="9" spans="1:15" x14ac:dyDescent="0.25">
      <c r="A9" s="9" t="s">
        <v>56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0">
        <v>0</v>
      </c>
    </row>
    <row r="10" spans="1:15" x14ac:dyDescent="0.25">
      <c r="A10" s="9" t="s">
        <v>77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0">
        <v>0</v>
      </c>
    </row>
    <row r="11" spans="1:15" x14ac:dyDescent="0.25">
      <c r="A11" s="9" t="s">
        <v>2</v>
      </c>
      <c r="B11" s="18">
        <v>697.6</v>
      </c>
      <c r="C11" s="18">
        <v>285.01</v>
      </c>
      <c r="D11" s="18">
        <v>138.18</v>
      </c>
      <c r="E11" s="18">
        <v>110.71</v>
      </c>
      <c r="F11" s="18">
        <v>147.56</v>
      </c>
      <c r="G11" s="18">
        <v>129.13</v>
      </c>
      <c r="H11" s="18">
        <v>130.53</v>
      </c>
      <c r="I11" s="18">
        <v>130.97</v>
      </c>
      <c r="J11" s="18">
        <v>129.78</v>
      </c>
      <c r="K11" s="18">
        <v>130.82</v>
      </c>
      <c r="L11" s="18">
        <v>130.52000000000001</v>
      </c>
      <c r="M11" s="18">
        <v>125.6</v>
      </c>
      <c r="N11" s="18">
        <v>242.87</v>
      </c>
      <c r="O11" s="10">
        <v>218.74</v>
      </c>
    </row>
    <row r="12" spans="1:15" x14ac:dyDescent="0.25">
      <c r="A12" s="9" t="s">
        <v>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0">
        <v>0</v>
      </c>
    </row>
    <row r="13" spans="1:15" x14ac:dyDescent="0.25">
      <c r="A13" s="9" t="s">
        <v>4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0">
        <v>0</v>
      </c>
    </row>
    <row r="14" spans="1:15" x14ac:dyDescent="0.25">
      <c r="A14" s="9" t="s">
        <v>5</v>
      </c>
      <c r="B14" s="18">
        <v>0.64</v>
      </c>
      <c r="C14" s="18">
        <v>1.5</v>
      </c>
      <c r="D14" s="18">
        <v>1.32</v>
      </c>
      <c r="E14" s="18">
        <v>2</v>
      </c>
      <c r="F14" s="18">
        <v>2.2999999999999998</v>
      </c>
      <c r="G14" s="18">
        <v>2.16</v>
      </c>
      <c r="H14" s="18">
        <v>2.19</v>
      </c>
      <c r="I14" s="18">
        <v>2.37</v>
      </c>
      <c r="J14" s="18">
        <v>2.2000000000000002</v>
      </c>
      <c r="K14" s="18">
        <v>2.25</v>
      </c>
      <c r="L14" s="18">
        <v>1.39</v>
      </c>
      <c r="M14" s="18">
        <v>2.21</v>
      </c>
      <c r="N14" s="18">
        <v>1.74</v>
      </c>
      <c r="O14" s="10">
        <v>1.52</v>
      </c>
    </row>
    <row r="15" spans="1:15" x14ac:dyDescent="0.25">
      <c r="A15" s="7" t="s">
        <v>6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8">
        <v>0</v>
      </c>
    </row>
    <row r="16" spans="1:15" x14ac:dyDescent="0.25">
      <c r="A16" s="9" t="s">
        <v>7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0">
        <v>0</v>
      </c>
    </row>
    <row r="17" spans="1:15" x14ac:dyDescent="0.25">
      <c r="A17" s="9" t="s">
        <v>8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0">
        <v>0</v>
      </c>
    </row>
    <row r="18" spans="1:15" x14ac:dyDescent="0.25">
      <c r="A18" s="9" t="s">
        <v>78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0">
        <v>0</v>
      </c>
    </row>
    <row r="19" spans="1:15" x14ac:dyDescent="0.25">
      <c r="A19" s="7" t="s">
        <v>9</v>
      </c>
      <c r="B19" s="6">
        <v>10.55</v>
      </c>
      <c r="C19" s="6">
        <v>18</v>
      </c>
      <c r="D19" s="6">
        <v>20</v>
      </c>
      <c r="E19" s="6">
        <v>2892.14</v>
      </c>
      <c r="F19" s="6">
        <v>1235</v>
      </c>
      <c r="G19" s="6">
        <v>1971.97</v>
      </c>
      <c r="H19" s="6">
        <v>2065</v>
      </c>
      <c r="I19" s="6">
        <v>2127.65</v>
      </c>
      <c r="J19" s="6">
        <v>2058.35</v>
      </c>
      <c r="K19" s="6">
        <v>2035.91</v>
      </c>
      <c r="L19" s="6">
        <v>2073.9699999999998</v>
      </c>
      <c r="M19" s="6">
        <v>2278.5100000000002</v>
      </c>
      <c r="N19" s="6">
        <v>1691.46</v>
      </c>
      <c r="O19" s="8">
        <v>2049.61</v>
      </c>
    </row>
    <row r="20" spans="1:15" x14ac:dyDescent="0.25">
      <c r="A20" s="9" t="s">
        <v>10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0">
        <v>0</v>
      </c>
    </row>
    <row r="21" spans="1:15" x14ac:dyDescent="0.25">
      <c r="A21" s="9" t="s">
        <v>12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0">
        <v>0</v>
      </c>
    </row>
    <row r="22" spans="1:15" x14ac:dyDescent="0.25">
      <c r="A22" s="9" t="s">
        <v>11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0">
        <v>0</v>
      </c>
    </row>
    <row r="23" spans="1:15" x14ac:dyDescent="0.25">
      <c r="A23" s="9" t="s">
        <v>61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0">
        <v>0</v>
      </c>
    </row>
    <row r="24" spans="1:15" x14ac:dyDescent="0.25">
      <c r="A24" s="9" t="s">
        <v>62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0">
        <v>0</v>
      </c>
    </row>
    <row r="25" spans="1:15" x14ac:dyDescent="0.25">
      <c r="A25" s="9" t="s">
        <v>63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0">
        <v>0</v>
      </c>
    </row>
    <row r="26" spans="1:15" x14ac:dyDescent="0.25">
      <c r="A26" s="9" t="s">
        <v>64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0">
        <v>0</v>
      </c>
    </row>
    <row r="27" spans="1:15" x14ac:dyDescent="0.25">
      <c r="A27" s="9" t="s">
        <v>13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0">
        <v>0</v>
      </c>
    </row>
    <row r="28" spans="1:15" x14ac:dyDescent="0.25">
      <c r="A28" s="9" t="s">
        <v>14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0">
        <v>0</v>
      </c>
    </row>
    <row r="29" spans="1:15" x14ac:dyDescent="0.25">
      <c r="A29" s="9" t="s">
        <v>15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0">
        <v>0</v>
      </c>
    </row>
    <row r="30" spans="1:15" x14ac:dyDescent="0.25">
      <c r="A30" s="9" t="s">
        <v>16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0">
        <v>0</v>
      </c>
    </row>
    <row r="31" spans="1:15" x14ac:dyDescent="0.25">
      <c r="A31" s="9" t="s">
        <v>65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0">
        <v>0</v>
      </c>
    </row>
    <row r="32" spans="1:15" x14ac:dyDescent="0.25">
      <c r="A32" s="9" t="s">
        <v>66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0">
        <v>0</v>
      </c>
    </row>
    <row r="33" spans="1:15" x14ac:dyDescent="0.25">
      <c r="A33" s="9" t="s">
        <v>17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0">
        <v>0</v>
      </c>
    </row>
    <row r="34" spans="1:15" x14ac:dyDescent="0.25">
      <c r="A34" s="9" t="s">
        <v>18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0">
        <v>0</v>
      </c>
    </row>
    <row r="35" spans="1:15" x14ac:dyDescent="0.25">
      <c r="A35" s="9" t="s">
        <v>19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0">
        <v>0</v>
      </c>
    </row>
    <row r="36" spans="1:15" x14ac:dyDescent="0.25">
      <c r="A36" s="9" t="s">
        <v>67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0">
        <v>0</v>
      </c>
    </row>
    <row r="37" spans="1:15" x14ac:dyDescent="0.25">
      <c r="A37" s="9" t="s">
        <v>20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0">
        <v>0</v>
      </c>
    </row>
    <row r="38" spans="1:15" x14ac:dyDescent="0.25">
      <c r="A38" s="9" t="s">
        <v>21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0">
        <v>0</v>
      </c>
    </row>
    <row r="39" spans="1:15" x14ac:dyDescent="0.25">
      <c r="A39" s="9" t="s">
        <v>22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0">
        <v>0</v>
      </c>
    </row>
    <row r="40" spans="1:15" x14ac:dyDescent="0.25">
      <c r="A40" s="9" t="s">
        <v>23</v>
      </c>
      <c r="B40" s="18">
        <v>10.55</v>
      </c>
      <c r="C40" s="18">
        <v>18</v>
      </c>
      <c r="D40" s="18">
        <v>20</v>
      </c>
      <c r="E40" s="18">
        <v>2892.14</v>
      </c>
      <c r="F40" s="18">
        <v>1235</v>
      </c>
      <c r="G40" s="18">
        <v>1971.97</v>
      </c>
      <c r="H40" s="18">
        <v>2065</v>
      </c>
      <c r="I40" s="18">
        <v>2127.65</v>
      </c>
      <c r="J40" s="18">
        <v>2058.35</v>
      </c>
      <c r="K40" s="18">
        <v>2035.91</v>
      </c>
      <c r="L40" s="18">
        <v>2073.9699999999998</v>
      </c>
      <c r="M40" s="18">
        <v>2278.5100000000002</v>
      </c>
      <c r="N40" s="18">
        <v>1691.46</v>
      </c>
      <c r="O40" s="10">
        <v>2049.61</v>
      </c>
    </row>
    <row r="41" spans="1:15" x14ac:dyDescent="0.25">
      <c r="A41" s="9" t="s">
        <v>68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0">
        <v>0</v>
      </c>
    </row>
    <row r="42" spans="1:15" x14ac:dyDescent="0.25">
      <c r="A42" s="9" t="s">
        <v>69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0">
        <v>0</v>
      </c>
    </row>
    <row r="43" spans="1:15" x14ac:dyDescent="0.25">
      <c r="A43" s="7" t="s">
        <v>24</v>
      </c>
      <c r="B43" s="6">
        <v>201.45000000000002</v>
      </c>
      <c r="C43" s="6">
        <v>1383.99</v>
      </c>
      <c r="D43" s="6">
        <v>4170.0599999999995</v>
      </c>
      <c r="E43" s="6">
        <v>39893.82</v>
      </c>
      <c r="F43" s="6">
        <v>28258.43</v>
      </c>
      <c r="G43" s="6">
        <v>32545.91</v>
      </c>
      <c r="H43" s="6">
        <v>32777.659999999996</v>
      </c>
      <c r="I43" s="6">
        <v>33178.089999999997</v>
      </c>
      <c r="J43" s="6">
        <v>36071.730000000003</v>
      </c>
      <c r="K43" s="6">
        <v>34165.689999999995</v>
      </c>
      <c r="L43" s="6">
        <v>34263.49</v>
      </c>
      <c r="M43" s="6">
        <v>36790.86</v>
      </c>
      <c r="N43" s="6">
        <v>31297.359999999997</v>
      </c>
      <c r="O43" s="8">
        <v>34747.730000000003</v>
      </c>
    </row>
    <row r="44" spans="1:15" x14ac:dyDescent="0.25">
      <c r="A44" s="9" t="s">
        <v>25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0">
        <v>0</v>
      </c>
    </row>
    <row r="45" spans="1:15" x14ac:dyDescent="0.25">
      <c r="A45" s="9" t="s">
        <v>26</v>
      </c>
      <c r="B45" s="18">
        <v>0</v>
      </c>
      <c r="C45" s="18">
        <v>30</v>
      </c>
      <c r="D45" s="18">
        <v>22</v>
      </c>
      <c r="E45" s="18">
        <v>238.67</v>
      </c>
      <c r="F45" s="18">
        <v>124.55</v>
      </c>
      <c r="G45" s="18">
        <v>150.34</v>
      </c>
      <c r="H45" s="18">
        <v>156.34</v>
      </c>
      <c r="I45" s="18">
        <v>143.36000000000001</v>
      </c>
      <c r="J45" s="18">
        <v>162.65</v>
      </c>
      <c r="K45" s="18">
        <v>148.83000000000001</v>
      </c>
      <c r="L45" s="18">
        <v>151.61000000000001</v>
      </c>
      <c r="M45" s="18">
        <v>173.38</v>
      </c>
      <c r="N45" s="18">
        <v>159.12</v>
      </c>
      <c r="O45" s="10">
        <v>159.13999999999999</v>
      </c>
    </row>
    <row r="46" spans="1:15" x14ac:dyDescent="0.25">
      <c r="A46" s="9" t="s">
        <v>27</v>
      </c>
      <c r="B46" s="18">
        <v>1.29</v>
      </c>
      <c r="C46" s="18">
        <v>1</v>
      </c>
      <c r="D46" s="18">
        <v>4.5</v>
      </c>
      <c r="E46" s="18">
        <v>44.06</v>
      </c>
      <c r="F46" s="18">
        <v>31</v>
      </c>
      <c r="G46" s="18">
        <v>43.77</v>
      </c>
      <c r="H46" s="18">
        <v>65.739999999999995</v>
      </c>
      <c r="I46" s="18">
        <v>70.05</v>
      </c>
      <c r="J46" s="18">
        <v>50.92</v>
      </c>
      <c r="K46" s="18">
        <v>53.57</v>
      </c>
      <c r="L46" s="18">
        <v>58.18</v>
      </c>
      <c r="M46" s="18">
        <v>54.65</v>
      </c>
      <c r="N46" s="18">
        <v>43.72</v>
      </c>
      <c r="O46" s="10">
        <v>53.17</v>
      </c>
    </row>
    <row r="47" spans="1:15" x14ac:dyDescent="0.25">
      <c r="A47" s="9" t="s">
        <v>28</v>
      </c>
      <c r="B47" s="18">
        <v>0</v>
      </c>
      <c r="C47" s="18">
        <v>14</v>
      </c>
      <c r="D47" s="18">
        <v>33</v>
      </c>
      <c r="E47" s="18">
        <v>43.3</v>
      </c>
      <c r="F47" s="18">
        <v>41</v>
      </c>
      <c r="G47" s="18">
        <v>42.15</v>
      </c>
      <c r="H47" s="18">
        <v>42.11</v>
      </c>
      <c r="I47" s="18">
        <v>53.64</v>
      </c>
      <c r="J47" s="18">
        <v>44.44</v>
      </c>
      <c r="K47" s="18">
        <v>44.75</v>
      </c>
      <c r="L47" s="18">
        <v>47.61</v>
      </c>
      <c r="M47" s="18">
        <v>46.53</v>
      </c>
      <c r="N47" s="18">
        <v>45.83</v>
      </c>
      <c r="O47" s="10">
        <v>45.83</v>
      </c>
    </row>
    <row r="48" spans="1:15" x14ac:dyDescent="0.25">
      <c r="A48" s="9" t="s">
        <v>29</v>
      </c>
      <c r="B48" s="18">
        <v>12.1</v>
      </c>
      <c r="C48" s="18">
        <v>1145</v>
      </c>
      <c r="D48" s="18">
        <v>1660</v>
      </c>
      <c r="E48" s="18">
        <v>4823.26</v>
      </c>
      <c r="F48" s="18">
        <v>3457</v>
      </c>
      <c r="G48" s="18">
        <v>4379.3999999999996</v>
      </c>
      <c r="H48" s="18">
        <v>5914.68</v>
      </c>
      <c r="I48" s="18">
        <v>5503.84</v>
      </c>
      <c r="J48" s="18">
        <v>7081.11</v>
      </c>
      <c r="K48" s="18">
        <v>6281.95</v>
      </c>
      <c r="L48" s="18">
        <v>6079.26</v>
      </c>
      <c r="M48" s="18">
        <v>5602</v>
      </c>
      <c r="N48" s="18">
        <v>8735.59</v>
      </c>
      <c r="O48" s="10">
        <v>6403.69</v>
      </c>
    </row>
    <row r="49" spans="1:15" x14ac:dyDescent="0.25">
      <c r="A49" s="9" t="s">
        <v>30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0">
        <v>0</v>
      </c>
    </row>
    <row r="50" spans="1:15" x14ac:dyDescent="0.25">
      <c r="A50" s="9" t="s">
        <v>31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0.17</v>
      </c>
      <c r="I50" s="18">
        <v>0.17</v>
      </c>
      <c r="J50" s="18">
        <v>0.28000000000000003</v>
      </c>
      <c r="K50" s="18">
        <v>0.12</v>
      </c>
      <c r="L50" s="18">
        <v>0.19</v>
      </c>
      <c r="M50" s="18">
        <v>0.27</v>
      </c>
      <c r="N50" s="18">
        <v>0.21</v>
      </c>
      <c r="O50" s="10">
        <v>0.21</v>
      </c>
    </row>
    <row r="51" spans="1:15" x14ac:dyDescent="0.25">
      <c r="A51" s="9" t="s">
        <v>70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0">
        <v>0</v>
      </c>
    </row>
    <row r="52" spans="1:15" x14ac:dyDescent="0.25">
      <c r="A52" s="9" t="s">
        <v>71</v>
      </c>
      <c r="B52" s="18">
        <v>0.01</v>
      </c>
      <c r="C52" s="18">
        <v>29</v>
      </c>
      <c r="D52" s="18">
        <v>30</v>
      </c>
      <c r="E52" s="18">
        <v>182.03</v>
      </c>
      <c r="F52" s="18">
        <v>61.88</v>
      </c>
      <c r="G52" s="18">
        <v>107.52</v>
      </c>
      <c r="H52" s="18">
        <v>115.52</v>
      </c>
      <c r="I52" s="18">
        <v>119.1</v>
      </c>
      <c r="J52" s="18">
        <v>130</v>
      </c>
      <c r="K52" s="18">
        <v>111.44</v>
      </c>
      <c r="L52" s="18">
        <v>120.18</v>
      </c>
      <c r="M52" s="18">
        <v>135.63999999999999</v>
      </c>
      <c r="N52" s="18">
        <v>102.67</v>
      </c>
      <c r="O52" s="10">
        <v>120.11</v>
      </c>
    </row>
    <row r="53" spans="1:15" x14ac:dyDescent="0.25">
      <c r="A53" s="9" t="s">
        <v>32</v>
      </c>
      <c r="B53" s="18">
        <v>0.24</v>
      </c>
      <c r="C53" s="18">
        <v>0.99</v>
      </c>
      <c r="D53" s="18">
        <v>1.56</v>
      </c>
      <c r="E53" s="18">
        <v>2</v>
      </c>
      <c r="F53" s="18">
        <v>3</v>
      </c>
      <c r="G53" s="18">
        <v>3.2</v>
      </c>
      <c r="H53" s="18">
        <v>3.6</v>
      </c>
      <c r="I53" s="18">
        <v>4.3600000000000003</v>
      </c>
      <c r="J53" s="18">
        <v>3.23</v>
      </c>
      <c r="K53" s="18">
        <v>3.48</v>
      </c>
      <c r="L53" s="18">
        <v>3.69</v>
      </c>
      <c r="M53" s="18">
        <v>3.27</v>
      </c>
      <c r="N53" s="18">
        <v>2.78</v>
      </c>
      <c r="O53" s="10">
        <v>3.33</v>
      </c>
    </row>
    <row r="54" spans="1:15" x14ac:dyDescent="0.25">
      <c r="A54" s="9" t="s">
        <v>33</v>
      </c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0">
        <v>0</v>
      </c>
    </row>
    <row r="55" spans="1:15" x14ac:dyDescent="0.25">
      <c r="A55" s="9" t="s">
        <v>34</v>
      </c>
      <c r="B55" s="18">
        <v>0</v>
      </c>
      <c r="C55" s="18">
        <v>9</v>
      </c>
      <c r="D55" s="18">
        <v>10</v>
      </c>
      <c r="E55" s="18">
        <v>13.2</v>
      </c>
      <c r="F55" s="18">
        <v>16</v>
      </c>
      <c r="G55" s="18">
        <v>15.6</v>
      </c>
      <c r="H55" s="18">
        <v>15.9</v>
      </c>
      <c r="I55" s="18">
        <v>17.59</v>
      </c>
      <c r="J55" s="18">
        <v>15.66</v>
      </c>
      <c r="K55" s="18">
        <v>16.22</v>
      </c>
      <c r="L55" s="18">
        <v>17.84</v>
      </c>
      <c r="M55" s="18">
        <v>15.67</v>
      </c>
      <c r="N55" s="18">
        <v>16.350000000000001</v>
      </c>
      <c r="O55" s="10">
        <v>16.39</v>
      </c>
    </row>
    <row r="56" spans="1:15" x14ac:dyDescent="0.25">
      <c r="A56" s="9" t="s">
        <v>35</v>
      </c>
      <c r="B56" s="18">
        <v>25.92</v>
      </c>
      <c r="C56" s="18">
        <v>24</v>
      </c>
      <c r="D56" s="18">
        <v>15</v>
      </c>
      <c r="E56" s="18">
        <v>26</v>
      </c>
      <c r="F56" s="18">
        <v>27</v>
      </c>
      <c r="G56" s="18">
        <v>26.5</v>
      </c>
      <c r="H56" s="18">
        <v>28.5</v>
      </c>
      <c r="I56" s="18">
        <v>30.3</v>
      </c>
      <c r="J56" s="18">
        <v>27.66</v>
      </c>
      <c r="K56" s="18">
        <v>27.98</v>
      </c>
      <c r="L56" s="18">
        <v>28.65</v>
      </c>
      <c r="M56" s="18">
        <v>27.99</v>
      </c>
      <c r="N56" s="18">
        <v>27.64</v>
      </c>
      <c r="O56" s="10">
        <v>27.98</v>
      </c>
    </row>
    <row r="57" spans="1:15" x14ac:dyDescent="0.25">
      <c r="A57" s="9" t="s">
        <v>72</v>
      </c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0">
        <v>0</v>
      </c>
    </row>
    <row r="58" spans="1:15" x14ac:dyDescent="0.25">
      <c r="A58" s="9" t="s">
        <v>36</v>
      </c>
      <c r="B58" s="18">
        <v>14.92</v>
      </c>
      <c r="C58" s="18">
        <v>6</v>
      </c>
      <c r="D58" s="18">
        <v>12</v>
      </c>
      <c r="E58" s="18">
        <v>19</v>
      </c>
      <c r="F58" s="18">
        <v>20</v>
      </c>
      <c r="G58" s="18">
        <v>19.5</v>
      </c>
      <c r="H58" s="18">
        <v>20.100000000000001</v>
      </c>
      <c r="I58" s="18">
        <v>23</v>
      </c>
      <c r="J58" s="18">
        <v>20.32</v>
      </c>
      <c r="K58" s="18">
        <v>20.61</v>
      </c>
      <c r="L58" s="18">
        <v>21.31</v>
      </c>
      <c r="M58" s="18">
        <v>20.73</v>
      </c>
      <c r="N58" s="18">
        <v>19.579999999999998</v>
      </c>
      <c r="O58" s="10">
        <v>20.75</v>
      </c>
    </row>
    <row r="59" spans="1:15" x14ac:dyDescent="0.25">
      <c r="A59" s="9" t="s">
        <v>37</v>
      </c>
      <c r="B59" s="18">
        <v>97.07</v>
      </c>
      <c r="C59" s="18">
        <v>36</v>
      </c>
      <c r="D59" s="18">
        <v>1443</v>
      </c>
      <c r="E59" s="18">
        <v>8472.31</v>
      </c>
      <c r="F59" s="18">
        <v>3097</v>
      </c>
      <c r="G59" s="18">
        <v>4052.93</v>
      </c>
      <c r="H59" s="18">
        <v>4184.62</v>
      </c>
      <c r="I59" s="18">
        <v>4319.2</v>
      </c>
      <c r="J59" s="18">
        <v>3183.73</v>
      </c>
      <c r="K59" s="18">
        <v>3814.77</v>
      </c>
      <c r="L59" s="18">
        <v>3772.57</v>
      </c>
      <c r="M59" s="18">
        <v>3195</v>
      </c>
      <c r="N59" s="18">
        <v>5057.3</v>
      </c>
      <c r="O59" s="10">
        <v>4075.06</v>
      </c>
    </row>
    <row r="60" spans="1:15" x14ac:dyDescent="0.25">
      <c r="A60" s="9" t="s">
        <v>38</v>
      </c>
      <c r="B60" s="18">
        <v>23</v>
      </c>
      <c r="C60" s="18">
        <v>22</v>
      </c>
      <c r="D60" s="18">
        <v>18</v>
      </c>
      <c r="E60" s="18">
        <v>10.72</v>
      </c>
      <c r="F60" s="18">
        <v>9</v>
      </c>
      <c r="G60" s="18">
        <v>9.86</v>
      </c>
      <c r="H60" s="18">
        <v>9.98</v>
      </c>
      <c r="I60" s="18">
        <v>8.84</v>
      </c>
      <c r="J60" s="18">
        <v>9.68</v>
      </c>
      <c r="K60" s="18">
        <v>9.48</v>
      </c>
      <c r="L60" s="18">
        <v>9.34</v>
      </c>
      <c r="M60" s="18">
        <v>9.68</v>
      </c>
      <c r="N60" s="18">
        <v>12.24</v>
      </c>
      <c r="O60" s="10">
        <v>10.52</v>
      </c>
    </row>
    <row r="61" spans="1:15" x14ac:dyDescent="0.25">
      <c r="A61" s="9" t="s">
        <v>39</v>
      </c>
      <c r="B61" s="18">
        <v>24.06</v>
      </c>
      <c r="C61" s="18">
        <v>23</v>
      </c>
      <c r="D61" s="18">
        <v>886</v>
      </c>
      <c r="E61" s="18">
        <v>25993.27</v>
      </c>
      <c r="F61" s="18">
        <v>21356</v>
      </c>
      <c r="G61" s="18">
        <v>23674.639999999999</v>
      </c>
      <c r="H61" s="18">
        <v>22199.7</v>
      </c>
      <c r="I61" s="18">
        <v>22865.69</v>
      </c>
      <c r="J61" s="18">
        <v>25321.82</v>
      </c>
      <c r="K61" s="18">
        <v>23613.46</v>
      </c>
      <c r="L61" s="18">
        <v>23933.66</v>
      </c>
      <c r="M61" s="18">
        <v>27485</v>
      </c>
      <c r="N61" s="18">
        <v>17057.82</v>
      </c>
      <c r="O61" s="10">
        <v>23792.32</v>
      </c>
    </row>
    <row r="62" spans="1:15" x14ac:dyDescent="0.25">
      <c r="A62" s="9" t="s">
        <v>40</v>
      </c>
      <c r="B62" s="18">
        <v>2.84</v>
      </c>
      <c r="C62" s="18">
        <v>44</v>
      </c>
      <c r="D62" s="18">
        <v>35</v>
      </c>
      <c r="E62" s="18">
        <v>26</v>
      </c>
      <c r="F62" s="18">
        <v>15</v>
      </c>
      <c r="G62" s="18">
        <v>20.5</v>
      </c>
      <c r="H62" s="18">
        <v>20.7</v>
      </c>
      <c r="I62" s="18">
        <v>18.95</v>
      </c>
      <c r="J62" s="18">
        <v>20.23</v>
      </c>
      <c r="K62" s="18">
        <v>19.03</v>
      </c>
      <c r="L62" s="18">
        <v>19.399999999999999</v>
      </c>
      <c r="M62" s="18">
        <v>21.05</v>
      </c>
      <c r="N62" s="18">
        <v>16.510000000000002</v>
      </c>
      <c r="O62" s="10">
        <v>19.23</v>
      </c>
    </row>
    <row r="63" spans="1:15" x14ac:dyDescent="0.25">
      <c r="A63" s="7" t="s">
        <v>41</v>
      </c>
      <c r="B63" s="6">
        <v>4.09</v>
      </c>
      <c r="C63" s="6">
        <v>59.59</v>
      </c>
      <c r="D63" s="6">
        <v>63.1</v>
      </c>
      <c r="E63" s="6">
        <v>118.15</v>
      </c>
      <c r="F63" s="6">
        <v>139</v>
      </c>
      <c r="G63" s="6">
        <v>128.57999999999998</v>
      </c>
      <c r="H63" s="6">
        <v>151.57999999999998</v>
      </c>
      <c r="I63" s="6">
        <v>164.95</v>
      </c>
      <c r="J63" s="6">
        <v>140.44999999999999</v>
      </c>
      <c r="K63" s="6">
        <v>149.68</v>
      </c>
      <c r="L63" s="6">
        <v>146.42000000000002</v>
      </c>
      <c r="M63" s="6">
        <v>143.31</v>
      </c>
      <c r="N63" s="6">
        <v>134.79</v>
      </c>
      <c r="O63" s="8">
        <v>129.35000000000002</v>
      </c>
    </row>
    <row r="64" spans="1:15" x14ac:dyDescent="0.25">
      <c r="A64" s="9" t="s">
        <v>42</v>
      </c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0">
        <v>0</v>
      </c>
    </row>
    <row r="65" spans="1:15" x14ac:dyDescent="0.25">
      <c r="A65" s="9" t="s">
        <v>73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0">
        <v>0</v>
      </c>
    </row>
    <row r="66" spans="1:15" x14ac:dyDescent="0.25">
      <c r="A66" s="9" t="s">
        <v>43</v>
      </c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0">
        <v>0</v>
      </c>
    </row>
    <row r="67" spans="1:15" x14ac:dyDescent="0.25">
      <c r="A67" s="9" t="s">
        <v>74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18</v>
      </c>
      <c r="O67" s="10">
        <v>18</v>
      </c>
    </row>
    <row r="68" spans="1:15" x14ac:dyDescent="0.25">
      <c r="A68" s="9" t="s">
        <v>44</v>
      </c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0">
        <v>0</v>
      </c>
    </row>
    <row r="69" spans="1:15" x14ac:dyDescent="0.25">
      <c r="A69" s="9" t="s">
        <v>45</v>
      </c>
      <c r="B69" s="18">
        <v>0.99</v>
      </c>
      <c r="C69" s="18">
        <v>0.59</v>
      </c>
      <c r="D69" s="18">
        <v>1.1000000000000001</v>
      </c>
      <c r="E69" s="18">
        <v>76.150000000000006</v>
      </c>
      <c r="F69" s="18">
        <v>65</v>
      </c>
      <c r="G69" s="18">
        <v>70.58</v>
      </c>
      <c r="H69" s="18">
        <v>73.58</v>
      </c>
      <c r="I69" s="18">
        <v>79.010000000000005</v>
      </c>
      <c r="J69" s="18">
        <v>72.86</v>
      </c>
      <c r="K69" s="18">
        <v>77.03</v>
      </c>
      <c r="L69" s="18">
        <v>76.3</v>
      </c>
      <c r="M69" s="18">
        <v>76.260000000000005</v>
      </c>
      <c r="N69" s="18">
        <v>60.69</v>
      </c>
      <c r="O69" s="10">
        <v>73.540000000000006</v>
      </c>
    </row>
    <row r="70" spans="1:15" x14ac:dyDescent="0.25">
      <c r="A70" s="9" t="s">
        <v>46</v>
      </c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0">
        <v>0</v>
      </c>
    </row>
    <row r="71" spans="1:15" x14ac:dyDescent="0.25">
      <c r="A71" s="9" t="s">
        <v>47</v>
      </c>
      <c r="B71" s="18">
        <v>3.1</v>
      </c>
      <c r="C71" s="18">
        <v>59</v>
      </c>
      <c r="D71" s="18">
        <v>62</v>
      </c>
      <c r="E71" s="18">
        <v>42</v>
      </c>
      <c r="F71" s="18">
        <v>74</v>
      </c>
      <c r="G71" s="18">
        <v>58</v>
      </c>
      <c r="H71" s="18">
        <v>78</v>
      </c>
      <c r="I71" s="18">
        <v>85.94</v>
      </c>
      <c r="J71" s="18">
        <v>67.59</v>
      </c>
      <c r="K71" s="18">
        <v>72.650000000000006</v>
      </c>
      <c r="L71" s="18">
        <v>70.12</v>
      </c>
      <c r="M71" s="18">
        <v>67.05</v>
      </c>
      <c r="N71" s="18">
        <v>56.1</v>
      </c>
      <c r="O71" s="10">
        <v>37.81</v>
      </c>
    </row>
    <row r="72" spans="1:15" x14ac:dyDescent="0.25">
      <c r="A72" s="9" t="s">
        <v>48</v>
      </c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0">
        <v>0</v>
      </c>
    </row>
    <row r="73" spans="1:15" x14ac:dyDescent="0.25">
      <c r="A73" s="7" t="s">
        <v>49</v>
      </c>
      <c r="B73" s="6">
        <v>701.65</v>
      </c>
      <c r="C73" s="6">
        <v>1384</v>
      </c>
      <c r="D73" s="6">
        <v>2969</v>
      </c>
      <c r="E73" s="6">
        <v>82276.86</v>
      </c>
      <c r="F73" s="6">
        <v>61950.159999999996</v>
      </c>
      <c r="G73" s="6">
        <v>115998.24</v>
      </c>
      <c r="H73" s="6">
        <v>128714.45000000001</v>
      </c>
      <c r="I73" s="6">
        <v>123425.13</v>
      </c>
      <c r="J73" s="6">
        <v>154104.18999999997</v>
      </c>
      <c r="K73" s="6">
        <v>140741.93999999997</v>
      </c>
      <c r="L73" s="6">
        <v>124627.49</v>
      </c>
      <c r="M73" s="6">
        <v>146300.76999999999</v>
      </c>
      <c r="N73" s="6">
        <v>160081.97</v>
      </c>
      <c r="O73" s="8">
        <v>156428.5</v>
      </c>
    </row>
    <row r="74" spans="1:15" x14ac:dyDescent="0.25">
      <c r="A74" s="9" t="s">
        <v>50</v>
      </c>
      <c r="B74" s="18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0">
        <v>0</v>
      </c>
    </row>
    <row r="75" spans="1:15" x14ac:dyDescent="0.25">
      <c r="A75" s="9" t="s">
        <v>51</v>
      </c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0">
        <v>0</v>
      </c>
    </row>
    <row r="76" spans="1:15" x14ac:dyDescent="0.25">
      <c r="A76" s="9" t="s">
        <v>75</v>
      </c>
      <c r="B76" s="18">
        <v>0</v>
      </c>
      <c r="C76" s="18">
        <v>0</v>
      </c>
      <c r="D76" s="18">
        <v>0</v>
      </c>
      <c r="E76" s="18">
        <v>156.51</v>
      </c>
      <c r="F76" s="18">
        <v>154</v>
      </c>
      <c r="G76" s="18">
        <v>155.26</v>
      </c>
      <c r="H76" s="18">
        <v>155.56</v>
      </c>
      <c r="I76" s="18">
        <v>155.4</v>
      </c>
      <c r="J76" s="18">
        <v>155.34</v>
      </c>
      <c r="K76" s="18">
        <v>155.34</v>
      </c>
      <c r="L76" s="18">
        <v>155.36000000000001</v>
      </c>
      <c r="M76" s="18">
        <v>155.65</v>
      </c>
      <c r="N76" s="18">
        <v>155.43</v>
      </c>
      <c r="O76" s="10">
        <v>155.43</v>
      </c>
    </row>
    <row r="77" spans="1:15" x14ac:dyDescent="0.25">
      <c r="A77" s="9" t="s">
        <v>52</v>
      </c>
      <c r="B77" s="18">
        <v>701.65</v>
      </c>
      <c r="C77" s="18">
        <v>1384</v>
      </c>
      <c r="D77" s="18">
        <v>1967</v>
      </c>
      <c r="E77" s="18">
        <v>76783.490000000005</v>
      </c>
      <c r="F77" s="18">
        <v>59072.86</v>
      </c>
      <c r="G77" s="18">
        <v>112451.38</v>
      </c>
      <c r="H77" s="18">
        <v>125162.6</v>
      </c>
      <c r="I77" s="18">
        <v>119978.32</v>
      </c>
      <c r="J77" s="18">
        <v>150604.10999999999</v>
      </c>
      <c r="K77" s="18">
        <v>137323.15</v>
      </c>
      <c r="L77" s="18">
        <v>121172.27</v>
      </c>
      <c r="M77" s="18">
        <v>142336</v>
      </c>
      <c r="N77" s="18">
        <v>156497.25</v>
      </c>
      <c r="O77" s="10">
        <v>152844.03</v>
      </c>
    </row>
    <row r="78" spans="1:15" x14ac:dyDescent="0.25">
      <c r="A78" s="9" t="s">
        <v>76</v>
      </c>
      <c r="B78" s="18">
        <v>0</v>
      </c>
      <c r="C78" s="18">
        <v>0</v>
      </c>
      <c r="D78" s="18">
        <v>0</v>
      </c>
      <c r="E78" s="18">
        <v>2350.2600000000002</v>
      </c>
      <c r="F78" s="18">
        <v>1049.5999999999999</v>
      </c>
      <c r="G78" s="18">
        <v>1681.13</v>
      </c>
      <c r="H78" s="18">
        <v>1683.63</v>
      </c>
      <c r="I78" s="18">
        <v>1697.59</v>
      </c>
      <c r="J78" s="18">
        <v>1692.44</v>
      </c>
      <c r="K78" s="18">
        <v>1594.74</v>
      </c>
      <c r="L78" s="18">
        <v>1661.59</v>
      </c>
      <c r="M78" s="18">
        <v>1833.76</v>
      </c>
      <c r="N78" s="18">
        <v>1695.63</v>
      </c>
      <c r="O78" s="10">
        <v>1695.22</v>
      </c>
    </row>
    <row r="79" spans="1:15" x14ac:dyDescent="0.25">
      <c r="A79" s="9" t="s">
        <v>79</v>
      </c>
      <c r="B79" s="18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0">
        <v>0</v>
      </c>
    </row>
    <row r="80" spans="1:15" x14ac:dyDescent="0.25">
      <c r="A80" s="9" t="s">
        <v>53</v>
      </c>
      <c r="B80" s="18">
        <v>0</v>
      </c>
      <c r="C80" s="18">
        <v>0</v>
      </c>
      <c r="D80" s="18">
        <v>1002</v>
      </c>
      <c r="E80" s="18">
        <v>2986.6</v>
      </c>
      <c r="F80" s="18">
        <v>1673.7</v>
      </c>
      <c r="G80" s="18">
        <v>1710.47</v>
      </c>
      <c r="H80" s="18">
        <v>1712.66</v>
      </c>
      <c r="I80" s="18">
        <v>1593.82</v>
      </c>
      <c r="J80" s="18">
        <v>1652.3</v>
      </c>
      <c r="K80" s="18">
        <v>1668.71</v>
      </c>
      <c r="L80" s="18">
        <v>1638.27</v>
      </c>
      <c r="M80" s="18">
        <v>1975.36</v>
      </c>
      <c r="N80" s="18">
        <v>1733.66</v>
      </c>
      <c r="O80" s="10">
        <v>1733.82</v>
      </c>
    </row>
    <row r="81" spans="1:15" x14ac:dyDescent="0.25">
      <c r="A81" s="7" t="s">
        <v>57</v>
      </c>
      <c r="B81" s="6">
        <v>0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8">
        <v>0</v>
      </c>
    </row>
    <row r="82" spans="1:15" x14ac:dyDescent="0.25">
      <c r="A82" s="9" t="s">
        <v>58</v>
      </c>
      <c r="B82" s="18">
        <v>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0">
        <v>0</v>
      </c>
    </row>
    <row r="83" spans="1:15" x14ac:dyDescent="0.25">
      <c r="A83" s="9" t="s">
        <v>59</v>
      </c>
      <c r="B83" s="18">
        <v>0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0">
        <v>0</v>
      </c>
    </row>
    <row r="84" spans="1:15" x14ac:dyDescent="0.25">
      <c r="A84" s="11" t="s">
        <v>60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3">
        <v>0</v>
      </c>
    </row>
    <row r="85" spans="1:15" x14ac:dyDescent="0.25">
      <c r="A85" s="5" t="s">
        <v>90</v>
      </c>
    </row>
    <row r="86" spans="1:15" x14ac:dyDescent="0.25">
      <c r="A86" s="5" t="s">
        <v>91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C2D4-050E-4622-94D5-BCAAD82D7910}">
  <dimension ref="A1:Q86"/>
  <sheetViews>
    <sheetView showGridLines="0" zoomScale="55" zoomScaleNormal="55" workbookViewId="0">
      <selection activeCell="D12" sqref="D12"/>
    </sheetView>
  </sheetViews>
  <sheetFormatPr baseColWidth="10" defaultRowHeight="15" x14ac:dyDescent="0.25"/>
  <cols>
    <col min="1" max="1" width="41.42578125" customWidth="1"/>
    <col min="2" max="6" width="12" bestFit="1" customWidth="1"/>
    <col min="7" max="7" width="12.28515625" customWidth="1"/>
    <col min="8" max="10" width="12" bestFit="1" customWidth="1"/>
    <col min="11" max="12" width="12.28515625" bestFit="1" customWidth="1"/>
    <col min="13" max="15" width="13.85546875" customWidth="1"/>
  </cols>
  <sheetData>
    <row r="1" spans="1:15" ht="94.5" customHeight="1" x14ac:dyDescent="0.25"/>
    <row r="2" spans="1:15" x14ac:dyDescent="0.25">
      <c r="A2" s="2" t="s">
        <v>89</v>
      </c>
    </row>
    <row r="3" spans="1:15" x14ac:dyDescent="0.25">
      <c r="A3" s="2" t="s">
        <v>82</v>
      </c>
    </row>
    <row r="4" spans="1:15" x14ac:dyDescent="0.25">
      <c r="A4" s="17" t="s">
        <v>83</v>
      </c>
      <c r="B4" s="19">
        <v>2012</v>
      </c>
      <c r="C4" s="19">
        <v>2013</v>
      </c>
      <c r="D4" s="19">
        <v>2014</v>
      </c>
      <c r="E4" s="19">
        <v>2015</v>
      </c>
      <c r="F4" s="19">
        <v>2016</v>
      </c>
      <c r="G4" s="19">
        <v>2017</v>
      </c>
      <c r="H4" s="19">
        <v>2018</v>
      </c>
      <c r="I4" s="19">
        <v>2019</v>
      </c>
      <c r="J4" s="19">
        <v>2020</v>
      </c>
      <c r="K4" s="19">
        <v>2021</v>
      </c>
      <c r="L4" s="19">
        <v>2022</v>
      </c>
      <c r="M4" s="20" t="s">
        <v>84</v>
      </c>
      <c r="N4" s="20" t="s">
        <v>85</v>
      </c>
      <c r="O4" s="21" t="s">
        <v>87</v>
      </c>
    </row>
    <row r="5" spans="1:15" x14ac:dyDescent="0.25">
      <c r="A5" s="14" t="s">
        <v>0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6"/>
    </row>
    <row r="6" spans="1:15" x14ac:dyDescent="0.25">
      <c r="A6" s="9" t="s">
        <v>1</v>
      </c>
      <c r="B6" s="18">
        <f>+PRODUCCIÓN!B6/SUPERFICIE!B6*1000</f>
        <v>1148.6486486486485</v>
      </c>
      <c r="C6" s="18">
        <f>+PRODUCCIÓN!C6/SUPERFICIE!C6*1000</f>
        <v>1222.2222222222224</v>
      </c>
      <c r="D6" s="18">
        <f>+PRODUCCIÓN!D6/SUPERFICIE!D6*1000</f>
        <v>1333.3333333333333</v>
      </c>
      <c r="E6" s="18">
        <f>+PRODUCCIÓN!E6/SUPERFICIE!E6*1000</f>
        <v>1444.4444444444443</v>
      </c>
      <c r="F6" s="18">
        <f>+PRODUCCIÓN!F6/SUPERFICIE!F6*1000</f>
        <v>1333.3333333333333</v>
      </c>
      <c r="G6" s="18">
        <f>+PRODUCCIÓN!G6/SUPERFICIE!G6*1000</f>
        <v>1422.2222222222222</v>
      </c>
      <c r="H6" s="18">
        <f>+PRODUCCIÓN!H6/SUPERFICIE!H6*1000</f>
        <v>1433.3333333333333</v>
      </c>
      <c r="I6" s="18">
        <f>+PRODUCCIÓN!I6/SUPERFICIE!I6*1000</f>
        <v>1490.0221729490022</v>
      </c>
      <c r="J6" s="18">
        <f>+PRODUCCIÓN!J6/SUPERFICIE!J6*1000</f>
        <v>1425.5555555555554</v>
      </c>
      <c r="K6" s="18">
        <f>+PRODUCCIÓN!K6/SUPERFICIE!K6*1000</f>
        <v>1422.2222222222222</v>
      </c>
      <c r="L6" s="18">
        <f>+PRODUCCIÓN!L6/SUPERFICIE!L6*1000</f>
        <v>1449.8886414253896</v>
      </c>
      <c r="M6" s="18">
        <f>+PRODUCCIÓN!M6/SUPERFICIE!M6*1000</f>
        <v>1445.0610432852386</v>
      </c>
      <c r="N6" s="18">
        <f>+PRODUCCIÓN!N6/SUPERFICIE!N6*1000</f>
        <v>1379.0412486064658</v>
      </c>
      <c r="O6" s="10">
        <f>+PRODUCCIÓN!O6/SUPERFICIE!O6*1000</f>
        <v>1480.5339265850946</v>
      </c>
    </row>
    <row r="7" spans="1:15" x14ac:dyDescent="0.25">
      <c r="A7" s="9" t="s">
        <v>54</v>
      </c>
      <c r="B7" s="18">
        <f>+PRODUCCIÓN!B7/SUPERFICIE!B7*1000</f>
        <v>3714.2857142857138</v>
      </c>
      <c r="C7" s="18">
        <f>+PRODUCCIÓN!C7/SUPERFICIE!C7*1000</f>
        <v>2857.1428571428573</v>
      </c>
      <c r="D7" s="18">
        <f>+PRODUCCIÓN!D7/SUPERFICIE!D7*1000</f>
        <v>2307.6923076923076</v>
      </c>
      <c r="E7" s="18">
        <f>+PRODUCCIÓN!E7/SUPERFICIE!E7*1000</f>
        <v>1750.0000000000002</v>
      </c>
      <c r="F7" s="18">
        <f>+PRODUCCIÓN!F7/SUPERFICIE!F7*1000</f>
        <v>2074.0740740740739</v>
      </c>
      <c r="G7" s="18">
        <f>+PRODUCCIÓN!G7/SUPERFICIE!G7*1000</f>
        <v>1921.875</v>
      </c>
      <c r="H7" s="18">
        <f>+PRODUCCIÓN!H7/SUPERFICIE!H7*1000</f>
        <v>1945.3125000000002</v>
      </c>
      <c r="I7" s="18">
        <f>+PRODUCCIÓN!I7/SUPERFICIE!I7*1000</f>
        <v>1952.7559055118109</v>
      </c>
      <c r="J7" s="18">
        <f>+PRODUCCIÓN!J7/SUPERFICIE!J7*1000</f>
        <v>1944.8818897637796</v>
      </c>
      <c r="K7" s="18">
        <f>+PRODUCCIÓN!K7/SUPERFICIE!K7*1000</f>
        <v>1968.9922480620155</v>
      </c>
      <c r="L7" s="18">
        <f>+PRODUCCIÓN!L7/SUPERFICIE!L7*1000</f>
        <v>2540.8163265306125</v>
      </c>
      <c r="M7" s="18">
        <f>+PRODUCCIÓN!M7/SUPERFICIE!M7*1000</f>
        <v>1904.7619047619046</v>
      </c>
      <c r="N7" s="18">
        <f>+PRODUCCIÓN!N7/SUPERFICIE!N7*1000</f>
        <v>2092.783505154639</v>
      </c>
      <c r="O7" s="10">
        <f>+PRODUCCIÓN!O7/SUPERFICIE!O7*1000</f>
        <v>2095.652173913044</v>
      </c>
    </row>
    <row r="8" spans="1:15" x14ac:dyDescent="0.25">
      <c r="A8" s="9" t="s">
        <v>55</v>
      </c>
      <c r="B8" s="18">
        <v>0</v>
      </c>
      <c r="C8" s="18">
        <v>0</v>
      </c>
      <c r="D8" s="18">
        <v>0</v>
      </c>
      <c r="E8" s="18">
        <v>0</v>
      </c>
      <c r="F8" s="18">
        <v>0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0">
        <v>0</v>
      </c>
    </row>
    <row r="9" spans="1:15" x14ac:dyDescent="0.25">
      <c r="A9" s="9" t="s">
        <v>56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0</v>
      </c>
      <c r="O9" s="10">
        <v>0</v>
      </c>
    </row>
    <row r="10" spans="1:15" x14ac:dyDescent="0.25">
      <c r="A10" s="9" t="s">
        <v>77</v>
      </c>
      <c r="B10" s="18">
        <v>0</v>
      </c>
      <c r="C10" s="18">
        <v>0</v>
      </c>
      <c r="D10" s="18">
        <v>0</v>
      </c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18">
        <v>0</v>
      </c>
      <c r="O10" s="10">
        <v>0</v>
      </c>
    </row>
    <row r="11" spans="1:15" x14ac:dyDescent="0.25">
      <c r="A11" s="9" t="s">
        <v>2</v>
      </c>
      <c r="B11" s="18">
        <f>+PRODUCCIÓN!B11/SUPERFICIE!B11*1000</f>
        <v>3855.2086211660685</v>
      </c>
      <c r="C11" s="18">
        <f>+PRODUCCIÓN!C11/SUPERFICIE!C11*1000</f>
        <v>2356.0386872778377</v>
      </c>
      <c r="D11" s="18">
        <f>+PRODUCCIÓN!D11/SUPERFICIE!D11*1000</f>
        <v>2209.8192867423636</v>
      </c>
      <c r="E11" s="18">
        <f>+PRODUCCIÓN!E11/SUPERFICIE!E11*1000</f>
        <v>2416.1938018332603</v>
      </c>
      <c r="F11" s="18">
        <f>+PRODUCCIÓN!F11/SUPERFICIE!F11*1000</f>
        <v>2359.8272829042062</v>
      </c>
      <c r="G11" s="18">
        <f>+PRODUCCIÓN!G11/SUPERFICIE!G11*1000</f>
        <v>2383.7917666605126</v>
      </c>
      <c r="H11" s="18">
        <f>+PRODUCCIÓN!H11/SUPERFICIE!H11*1000</f>
        <v>2391.9736118746564</v>
      </c>
      <c r="I11" s="18">
        <f>+PRODUCCIÓN!I11/SUPERFICIE!I11*1000</f>
        <v>2411.5264223899831</v>
      </c>
      <c r="J11" s="18">
        <f>+PRODUCCIÓN!J11/SUPERFICIE!J11*1000</f>
        <v>2390.9358879882093</v>
      </c>
      <c r="K11" s="18">
        <f>+PRODUCCIÓN!K11/SUPERFICIE!K11*1000</f>
        <v>2398.166819431714</v>
      </c>
      <c r="L11" s="18">
        <f>+PRODUCCIÓN!L11/SUPERFICIE!L11*1000</f>
        <v>1517.3215531271799</v>
      </c>
      <c r="M11" s="18">
        <f>+PRODUCCIÓN!M11/SUPERFICIE!M11*1000</f>
        <v>2404.2879019908114</v>
      </c>
      <c r="N11" s="18">
        <f>+PRODUCCIÓN!N11/SUPERFICIE!N11*1000</f>
        <v>2836.9349375073007</v>
      </c>
      <c r="O11" s="10">
        <f>+PRODUCCIÓN!O11/SUPERFICIE!O11*1000</f>
        <v>1867.9760888129806</v>
      </c>
    </row>
    <row r="12" spans="1:15" x14ac:dyDescent="0.25">
      <c r="A12" s="9" t="s">
        <v>3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0">
        <v>0</v>
      </c>
    </row>
    <row r="13" spans="1:15" x14ac:dyDescent="0.25">
      <c r="A13" s="9" t="s">
        <v>4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  <c r="O13" s="10">
        <v>0</v>
      </c>
    </row>
    <row r="14" spans="1:15" x14ac:dyDescent="0.25">
      <c r="A14" s="9" t="s">
        <v>5</v>
      </c>
      <c r="B14" s="18">
        <f>+PRODUCCIÓN!B14/SUPERFICIE!B14*1000</f>
        <v>666.66666666666674</v>
      </c>
      <c r="C14" s="18">
        <f>+PRODUCCIÓN!C14/SUPERFICIE!C14*1000</f>
        <v>1500</v>
      </c>
      <c r="D14" s="18">
        <f>+PRODUCCIÓN!D14/SUPERFICIE!D14*1000</f>
        <v>1100</v>
      </c>
      <c r="E14" s="18">
        <f>+PRODUCCIÓN!E14/SUPERFICIE!E14*1000</f>
        <v>1333.3333333333333</v>
      </c>
      <c r="F14" s="18">
        <f>+PRODUCCIÓN!F14/SUPERFICIE!F14*1000</f>
        <v>1437.4999999999998</v>
      </c>
      <c r="G14" s="18">
        <f>+PRODUCCIÓN!G14/SUPERFICIE!G14*1000</f>
        <v>1393.5483870967741</v>
      </c>
      <c r="H14" s="18">
        <f>+PRODUCCIÓN!H14/SUPERFICIE!H14*1000</f>
        <v>1412.9032258064515</v>
      </c>
      <c r="I14" s="18">
        <f>+PRODUCCIÓN!I14/SUPERFICIE!I14*1000</f>
        <v>1410.7142857142858</v>
      </c>
      <c r="J14" s="18">
        <f>+PRODUCCIÓN!J14/SUPERFICIE!J14*1000</f>
        <v>1392.4050632911394</v>
      </c>
      <c r="K14" s="18">
        <f>+PRODUCCIÓN!K14/SUPERFICIE!K14*1000</f>
        <v>1415.0943396226414</v>
      </c>
      <c r="L14" s="18">
        <f>+PRODUCCIÓN!L14/SUPERFICIE!L14*1000</f>
        <v>958.62068965517233</v>
      </c>
      <c r="M14" s="18">
        <f>+PRODUCCIÓN!M14/SUPERFICIE!M14*1000</f>
        <v>1389.9371069182389</v>
      </c>
      <c r="N14" s="18">
        <f>+PRODUCCIÓN!N14/SUPERFICIE!N14*1000</f>
        <v>1216.7832167832169</v>
      </c>
      <c r="O14" s="10">
        <f>+PRODUCCIÓN!O14/SUPERFICIE!O14*1000</f>
        <v>1006.6225165562914</v>
      </c>
    </row>
    <row r="15" spans="1:15" x14ac:dyDescent="0.25">
      <c r="A15" s="7" t="s">
        <v>6</v>
      </c>
      <c r="B15" s="6">
        <v>0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8">
        <v>0</v>
      </c>
    </row>
    <row r="16" spans="1:15" x14ac:dyDescent="0.25">
      <c r="A16" s="9" t="s">
        <v>7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0">
        <v>0</v>
      </c>
    </row>
    <row r="17" spans="1:15" x14ac:dyDescent="0.25">
      <c r="A17" s="9" t="s">
        <v>8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0</v>
      </c>
      <c r="O17" s="10">
        <v>0</v>
      </c>
    </row>
    <row r="18" spans="1:15" x14ac:dyDescent="0.25">
      <c r="A18" s="9" t="s">
        <v>78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0</v>
      </c>
      <c r="O18" s="10">
        <v>0</v>
      </c>
    </row>
    <row r="19" spans="1:15" x14ac:dyDescent="0.25">
      <c r="A19" s="7" t="s">
        <v>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8"/>
    </row>
    <row r="20" spans="1:15" x14ac:dyDescent="0.25">
      <c r="A20" s="9" t="s">
        <v>10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  <c r="O20" s="10">
        <v>0</v>
      </c>
    </row>
    <row r="21" spans="1:15" x14ac:dyDescent="0.25">
      <c r="A21" s="9" t="s">
        <v>12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0">
        <v>0</v>
      </c>
    </row>
    <row r="22" spans="1:15" x14ac:dyDescent="0.25">
      <c r="A22" s="9" t="s">
        <v>11</v>
      </c>
      <c r="B22" s="18">
        <v>0</v>
      </c>
      <c r="C22" s="18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O22" s="10">
        <v>0</v>
      </c>
    </row>
    <row r="23" spans="1:15" x14ac:dyDescent="0.25">
      <c r="A23" s="9" t="s">
        <v>61</v>
      </c>
      <c r="B23" s="18">
        <v>0</v>
      </c>
      <c r="C23" s="18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O23" s="10">
        <v>0</v>
      </c>
    </row>
    <row r="24" spans="1:15" x14ac:dyDescent="0.25">
      <c r="A24" s="9" t="s">
        <v>62</v>
      </c>
      <c r="B24" s="18">
        <v>0</v>
      </c>
      <c r="C24" s="18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0">
        <v>0</v>
      </c>
    </row>
    <row r="25" spans="1:15" x14ac:dyDescent="0.25">
      <c r="A25" s="9" t="s">
        <v>63</v>
      </c>
      <c r="B25" s="18">
        <v>0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  <c r="O25" s="10">
        <v>0</v>
      </c>
    </row>
    <row r="26" spans="1:15" x14ac:dyDescent="0.25">
      <c r="A26" s="9" t="s">
        <v>64</v>
      </c>
      <c r="B26" s="18">
        <v>0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0">
        <v>0</v>
      </c>
    </row>
    <row r="27" spans="1:15" x14ac:dyDescent="0.25">
      <c r="A27" s="9" t="s">
        <v>13</v>
      </c>
      <c r="B27" s="18">
        <v>0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  <c r="O27" s="10">
        <v>0</v>
      </c>
    </row>
    <row r="28" spans="1:15" x14ac:dyDescent="0.25">
      <c r="A28" s="9" t="s">
        <v>14</v>
      </c>
      <c r="B28" s="18">
        <v>0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0">
        <v>0</v>
      </c>
    </row>
    <row r="29" spans="1:15" x14ac:dyDescent="0.25">
      <c r="A29" s="9" t="s">
        <v>15</v>
      </c>
      <c r="B29" s="18">
        <v>0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0">
        <v>0</v>
      </c>
    </row>
    <row r="30" spans="1:15" x14ac:dyDescent="0.25">
      <c r="A30" s="9" t="s">
        <v>16</v>
      </c>
      <c r="B30" s="18">
        <v>0</v>
      </c>
      <c r="C30" s="18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0">
        <v>0</v>
      </c>
    </row>
    <row r="31" spans="1:15" x14ac:dyDescent="0.25">
      <c r="A31" s="9" t="s">
        <v>65</v>
      </c>
      <c r="B31" s="18">
        <v>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0</v>
      </c>
      <c r="K31" s="18">
        <v>0</v>
      </c>
      <c r="L31" s="18">
        <v>0</v>
      </c>
      <c r="M31" s="18">
        <v>0</v>
      </c>
      <c r="N31" s="18">
        <v>0</v>
      </c>
      <c r="O31" s="10">
        <v>0</v>
      </c>
    </row>
    <row r="32" spans="1:15" x14ac:dyDescent="0.25">
      <c r="A32" s="9" t="s">
        <v>66</v>
      </c>
      <c r="B32" s="18">
        <v>0</v>
      </c>
      <c r="C32" s="18">
        <v>0</v>
      </c>
      <c r="D32" s="18">
        <v>0</v>
      </c>
      <c r="E32" s="18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0">
        <v>0</v>
      </c>
    </row>
    <row r="33" spans="1:17" x14ac:dyDescent="0.25">
      <c r="A33" s="9" t="s">
        <v>17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0">
        <v>0</v>
      </c>
    </row>
    <row r="34" spans="1:17" x14ac:dyDescent="0.25">
      <c r="A34" s="9" t="s">
        <v>18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  <c r="O34" s="10">
        <v>0</v>
      </c>
    </row>
    <row r="35" spans="1:17" x14ac:dyDescent="0.25">
      <c r="A35" s="9" t="s">
        <v>19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0">
        <v>0</v>
      </c>
    </row>
    <row r="36" spans="1:17" x14ac:dyDescent="0.25">
      <c r="A36" s="9" t="s">
        <v>67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0">
        <v>0</v>
      </c>
    </row>
    <row r="37" spans="1:17" x14ac:dyDescent="0.25">
      <c r="A37" s="9" t="s">
        <v>20</v>
      </c>
      <c r="B37" s="18">
        <v>0</v>
      </c>
      <c r="C37" s="18">
        <v>0</v>
      </c>
      <c r="D37" s="18">
        <v>0</v>
      </c>
      <c r="E37" s="18">
        <v>0</v>
      </c>
      <c r="F37" s="18">
        <v>0</v>
      </c>
      <c r="G37" s="18">
        <v>0</v>
      </c>
      <c r="H37" s="18">
        <v>0</v>
      </c>
      <c r="I37" s="18">
        <v>0</v>
      </c>
      <c r="J37" s="18">
        <v>0</v>
      </c>
      <c r="K37" s="18">
        <v>0</v>
      </c>
      <c r="L37" s="18">
        <v>0</v>
      </c>
      <c r="M37" s="18">
        <v>0</v>
      </c>
      <c r="N37" s="18">
        <v>0</v>
      </c>
      <c r="O37" s="10">
        <v>0</v>
      </c>
    </row>
    <row r="38" spans="1:17" x14ac:dyDescent="0.25">
      <c r="A38" s="9" t="s">
        <v>21</v>
      </c>
      <c r="B38" s="18">
        <v>0</v>
      </c>
      <c r="C38" s="18">
        <v>0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0">
        <v>0</v>
      </c>
    </row>
    <row r="39" spans="1:17" x14ac:dyDescent="0.25">
      <c r="A39" s="9" t="s">
        <v>22</v>
      </c>
      <c r="B39" s="18">
        <v>0</v>
      </c>
      <c r="C39" s="18">
        <v>0</v>
      </c>
      <c r="D39" s="18">
        <v>0</v>
      </c>
      <c r="E39" s="18">
        <v>0</v>
      </c>
      <c r="F39" s="18">
        <v>0</v>
      </c>
      <c r="G39" s="18">
        <v>0</v>
      </c>
      <c r="H39" s="18">
        <v>0</v>
      </c>
      <c r="I39" s="18">
        <v>0</v>
      </c>
      <c r="J39" s="18">
        <v>0</v>
      </c>
      <c r="K39" s="18">
        <v>0</v>
      </c>
      <c r="L39" s="18">
        <v>0</v>
      </c>
      <c r="M39" s="18">
        <v>0</v>
      </c>
      <c r="N39" s="18">
        <v>0</v>
      </c>
      <c r="O39" s="10">
        <v>0</v>
      </c>
    </row>
    <row r="40" spans="1:17" x14ac:dyDescent="0.25">
      <c r="A40" s="9" t="s">
        <v>23</v>
      </c>
      <c r="B40" s="18">
        <f>+PRODUCCIÓN!B40/SUPERFICIE!B40*1000</f>
        <v>1698.8727858293078</v>
      </c>
      <c r="C40" s="18">
        <f>+PRODUCCIÓN!C40/SUPERFICIE!C40*1000</f>
        <v>1200</v>
      </c>
      <c r="D40" s="18">
        <f>+PRODUCCIÓN!D40/SUPERFICIE!D40*1000</f>
        <v>1250</v>
      </c>
      <c r="E40" s="18">
        <f>+PRODUCCIÓN!E40/SUPERFICIE!E40*1000</f>
        <v>11868.111124789692</v>
      </c>
      <c r="F40" s="18">
        <f>+PRODUCCIÓN!F40/SUPERFICIE!F40*1000</f>
        <v>6675.6756756756758</v>
      </c>
      <c r="G40" s="18">
        <f>+PRODUCCIÓN!G40/SUPERFICIE!G40*1000</f>
        <v>9199.7667366456735</v>
      </c>
      <c r="H40" s="18">
        <f>+PRODUCCIÓN!H40/SUPERFICIE!H40*1000</f>
        <v>9604.6511627906966</v>
      </c>
      <c r="I40" s="18">
        <f>+PRODUCCIÓN!I40/SUPERFICIE!I40*1000</f>
        <v>9916.8026101141932</v>
      </c>
      <c r="J40" s="18">
        <f>+PRODUCCIÓN!J40/SUPERFICIE!J40*1000</f>
        <v>9595.142644042513</v>
      </c>
      <c r="K40" s="18">
        <f>+PRODUCCIÓN!K40/SUPERFICIE!K40*1000</f>
        <v>9756.1337933678351</v>
      </c>
      <c r="L40" s="18">
        <f>+PRODUCCIÓN!L40/SUPERFICIE!L40*1000</f>
        <v>12882.601403813898</v>
      </c>
      <c r="M40" s="18">
        <f>+PRODUCCIÓN!M40/SUPERFICIE!M40*1000</f>
        <v>10339.943728444365</v>
      </c>
      <c r="N40" s="18">
        <f>+PRODUCCIÓN!N40/SUPERFICIE!N40*1000</f>
        <v>10431.452358926919</v>
      </c>
      <c r="O40" s="10">
        <f>+PRODUCCIÓN!O40/SUPERFICIE!O40*1000</f>
        <v>10601.065480500672</v>
      </c>
    </row>
    <row r="41" spans="1:17" x14ac:dyDescent="0.25">
      <c r="A41" s="9" t="s">
        <v>68</v>
      </c>
      <c r="B41" s="18">
        <v>0</v>
      </c>
      <c r="C41" s="18">
        <v>0</v>
      </c>
      <c r="D41" s="18">
        <v>0</v>
      </c>
      <c r="E41" s="18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0">
        <v>0</v>
      </c>
    </row>
    <row r="42" spans="1:17" x14ac:dyDescent="0.25">
      <c r="A42" s="9" t="s">
        <v>69</v>
      </c>
      <c r="B42" s="18">
        <v>0</v>
      </c>
      <c r="C42" s="18">
        <v>0</v>
      </c>
      <c r="D42" s="18">
        <v>0</v>
      </c>
      <c r="E42" s="18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0">
        <v>0</v>
      </c>
    </row>
    <row r="43" spans="1:17" x14ac:dyDescent="0.25">
      <c r="A43" s="7" t="s">
        <v>24</v>
      </c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8"/>
    </row>
    <row r="44" spans="1:17" x14ac:dyDescent="0.25">
      <c r="A44" s="9" t="s">
        <v>25</v>
      </c>
      <c r="B44" s="18">
        <v>0</v>
      </c>
      <c r="C44" s="18">
        <v>0</v>
      </c>
      <c r="D44" s="18">
        <v>0</v>
      </c>
      <c r="E44" s="18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0">
        <v>0</v>
      </c>
    </row>
    <row r="45" spans="1:17" x14ac:dyDescent="0.25">
      <c r="A45" s="9" t="s">
        <v>26</v>
      </c>
      <c r="B45" s="18"/>
      <c r="C45" s="18">
        <f>+PRODUCCIÓN!C45/SUPERFICIE!C45*1000</f>
        <v>2500</v>
      </c>
      <c r="D45" s="18">
        <f>+PRODUCCIÓN!D45/SUPERFICIE!D45*1000</f>
        <v>1222.2222222222224</v>
      </c>
      <c r="E45" s="18">
        <f>+PRODUCCIÓN!E45/SUPERFICIE!E45*1000</f>
        <v>9200.8481110254415</v>
      </c>
      <c r="F45" s="18">
        <f>+PRODUCCIÓN!F45/SUPERFICIE!F45*1000</f>
        <v>4700</v>
      </c>
      <c r="G45" s="18">
        <f>+PRODUCCIÓN!G45/SUPERFICIE!G45*1000</f>
        <v>5733.7909992372233</v>
      </c>
      <c r="H45" s="18">
        <f>+PRODUCCIÓN!H45/SUPERFICIE!H45*1000</f>
        <v>5962.6239511823042</v>
      </c>
      <c r="I45" s="18">
        <f>+PRODUCCIÓN!I45/SUPERFICIE!I45*1000</f>
        <v>5085.4913089748143</v>
      </c>
      <c r="J45" s="18">
        <f>+PRODUCCIÓN!J45/SUPERFICIE!J45*1000</f>
        <v>6112.3637730176624</v>
      </c>
      <c r="K45" s="18">
        <f>+PRODUCCIÓN!K45/SUPERFICIE!K45*1000</f>
        <v>5563.73831775701</v>
      </c>
      <c r="L45" s="18">
        <f>+PRODUCCIÓN!L45/SUPERFICIE!L45*1000</f>
        <v>5577.9985283296546</v>
      </c>
      <c r="M45" s="18">
        <f>+PRODUCCIÓN!M45/SUPERFICIE!M45*1000</f>
        <v>6452.5493114998135</v>
      </c>
      <c r="N45" s="18">
        <f>+PRODUCCIÓN!N45/SUPERFICIE!N45*1000</f>
        <v>5924.0506329113932</v>
      </c>
      <c r="O45" s="10">
        <f>+PRODUCCIÓN!O45/SUPERFICIE!O45*1000</f>
        <v>5924.795234549515</v>
      </c>
    </row>
    <row r="46" spans="1:17" x14ac:dyDescent="0.25">
      <c r="A46" s="9" t="s">
        <v>27</v>
      </c>
      <c r="B46" s="18">
        <f>+PRODUCCIÓN!B46/SUPERFICIE!B46*1000</f>
        <v>3909.090909090909</v>
      </c>
      <c r="C46" s="18">
        <f>+PRODUCCIÓN!C46/SUPERFICIE!C46*1000</f>
        <v>1923.0769230769229</v>
      </c>
      <c r="D46" s="18">
        <f>+PRODUCCIÓN!D46/SUPERFICIE!D46*1000</f>
        <v>900</v>
      </c>
      <c r="E46" s="18">
        <f>+PRODUCCIÓN!E46/SUPERFICIE!E46*1000</f>
        <v>934.46447507953349</v>
      </c>
      <c r="F46" s="18">
        <f>+PRODUCCIÓN!F46/SUPERFICIE!F46*1000</f>
        <v>885.71428571428567</v>
      </c>
      <c r="G46" s="18">
        <f>+PRODUCCIÓN!G46/SUPERFICIE!G46*1000</f>
        <v>1411.9354838709678</v>
      </c>
      <c r="H46" s="18">
        <f>+PRODUCCIÓN!H46/SUPERFICIE!H46*1000</f>
        <v>1785.442694187941</v>
      </c>
      <c r="I46" s="18">
        <f>+PRODUCCIÓN!I46/SUPERFICIE!I46*1000</f>
        <v>1790.6441717791413</v>
      </c>
      <c r="J46" s="18">
        <f>+PRODUCCIÓN!J46/SUPERFICIE!J46*1000</f>
        <v>1346.3775780010576</v>
      </c>
      <c r="K46" s="18">
        <f>+PRODUCCIÓN!K46/SUPERFICIE!K46*1000</f>
        <v>1490.125173852573</v>
      </c>
      <c r="L46" s="18">
        <f>+PRODUCCIÓN!L46/SUPERFICIE!L46*1000</f>
        <v>2055.1042034616744</v>
      </c>
      <c r="M46" s="18">
        <f>+PRODUCCIÓN!M46/SUPERFICIE!M46*1000</f>
        <v>1365.9085228692827</v>
      </c>
      <c r="N46" s="18">
        <f>+PRODUCCIÓN!N46/SUPERFICIE!N46*1000</f>
        <v>1535.1123595505619</v>
      </c>
      <c r="O46" s="10">
        <f>+PRODUCCIÓN!O46/SUPERFICIE!O46*1000</f>
        <v>1558.7804163002052</v>
      </c>
    </row>
    <row r="47" spans="1:17" x14ac:dyDescent="0.25">
      <c r="A47" s="9" t="s">
        <v>28</v>
      </c>
      <c r="B47" s="18">
        <v>0</v>
      </c>
      <c r="C47" s="18">
        <v>1272.73</v>
      </c>
      <c r="D47" s="18">
        <v>2357.14</v>
      </c>
      <c r="E47" s="18">
        <v>2875.17</v>
      </c>
      <c r="F47" s="18">
        <v>2733.33</v>
      </c>
      <c r="G47" s="18">
        <v>2804.39</v>
      </c>
      <c r="H47" s="18">
        <v>2801.73</v>
      </c>
      <c r="I47" s="18">
        <v>3374.21</v>
      </c>
      <c r="J47" s="18">
        <v>2923.03</v>
      </c>
      <c r="K47" s="18">
        <v>2938</v>
      </c>
      <c r="L47" s="18">
        <v>3082.76</v>
      </c>
      <c r="M47" s="18">
        <v>3031.84</v>
      </c>
      <c r="N47" s="18">
        <v>2994.32</v>
      </c>
      <c r="O47" s="10">
        <v>2993.99</v>
      </c>
    </row>
    <row r="48" spans="1:17" x14ac:dyDescent="0.25">
      <c r="A48" s="9" t="s">
        <v>29</v>
      </c>
      <c r="B48" s="18">
        <f>+PRODUCCIÓN!B48/SUPERFICIE!B48*1000</f>
        <v>11203.703703703703</v>
      </c>
      <c r="C48" s="18">
        <f>+PRODUCCIÓN!C48/SUPERFICIE!C48*1000</f>
        <v>6256.8306010928964</v>
      </c>
      <c r="D48" s="18">
        <f>+PRODUCCIÓN!D48/SUPERFICIE!D48*1000</f>
        <v>7256.8306010928964</v>
      </c>
      <c r="E48" s="18">
        <f>+PRODUCCIÓN!E48/SUPERFICIE!E48*1000</f>
        <v>13270.401144555111</v>
      </c>
      <c r="F48" s="18">
        <f>+PRODUCCIÓN!F48/SUPERFICIE!F48*1000</f>
        <v>9279.2913702858659</v>
      </c>
      <c r="G48" s="18">
        <f>+PRODUCCIÓN!G48/SUPERFICIE!G48*1000</f>
        <v>11467.399842890809</v>
      </c>
      <c r="H48" s="18">
        <f>+PRODUCCIÓN!H48/SUPERFICIE!H48*1000</f>
        <v>13315.653211463565</v>
      </c>
      <c r="I48" s="18">
        <f>+PRODUCCIÓN!I48/SUPERFICIE!I48*1000</f>
        <v>13099.702487206951</v>
      </c>
      <c r="J48" s="18">
        <f>+PRODUCCIÓN!J48/SUPERFICIE!J48*1000</f>
        <v>16623.104371097234</v>
      </c>
      <c r="K48" s="18">
        <f>+PRODUCCIÓN!K48/SUPERFICIE!K48*1000</f>
        <v>15361.168847047316</v>
      </c>
      <c r="L48" s="18">
        <f>+PRODUCCIÓN!L48/SUPERFICIE!L48*1000</f>
        <v>15023.873072360617</v>
      </c>
      <c r="M48" s="18">
        <f>+PRODUCCIÓN!M48/SUPERFICIE!M48*1000</f>
        <v>14820.10582010582</v>
      </c>
      <c r="N48" s="18">
        <f>+PRODUCCIÓN!N48/SUPERFICIE!N48*1000</f>
        <v>16153.088017751483</v>
      </c>
      <c r="O48" s="10">
        <f>+PRODUCCIÓN!O48/SUPERFICIE!O48*1000</f>
        <v>15486.553808948005</v>
      </c>
      <c r="P48" s="22"/>
      <c r="Q48" s="22"/>
    </row>
    <row r="49" spans="1:15" x14ac:dyDescent="0.25">
      <c r="A49" s="9" t="s">
        <v>30</v>
      </c>
      <c r="B49" s="18">
        <v>0</v>
      </c>
      <c r="C49" s="18">
        <v>0</v>
      </c>
      <c r="D49" s="18">
        <v>0</v>
      </c>
      <c r="E49" s="18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0">
        <v>0</v>
      </c>
    </row>
    <row r="50" spans="1:15" x14ac:dyDescent="0.25">
      <c r="A50" s="9" t="s">
        <v>31</v>
      </c>
      <c r="B50" s="18">
        <v>0</v>
      </c>
      <c r="C50" s="18">
        <v>0</v>
      </c>
      <c r="D50" s="18">
        <v>0</v>
      </c>
      <c r="E50" s="18">
        <v>0</v>
      </c>
      <c r="F50" s="18">
        <v>0</v>
      </c>
      <c r="G50" s="18">
        <v>0</v>
      </c>
      <c r="H50" s="18">
        <v>144.09</v>
      </c>
      <c r="I50" s="18">
        <v>144.09</v>
      </c>
      <c r="J50" s="18">
        <v>144.09</v>
      </c>
      <c r="K50" s="18">
        <v>145</v>
      </c>
      <c r="L50" s="18">
        <v>144.29</v>
      </c>
      <c r="M50" s="18">
        <v>144.19999999999999</v>
      </c>
      <c r="N50" s="18">
        <v>144.30000000000001</v>
      </c>
      <c r="O50" s="10">
        <v>144.37</v>
      </c>
    </row>
    <row r="51" spans="1:15" x14ac:dyDescent="0.25">
      <c r="A51" s="9" t="s">
        <v>70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0">
        <v>0</v>
      </c>
    </row>
    <row r="52" spans="1:15" x14ac:dyDescent="0.25">
      <c r="A52" s="9" t="s">
        <v>71</v>
      </c>
      <c r="B52" s="18">
        <f>+PRODUCCIÓN!B52/SUPERFICIE!B52*1000</f>
        <v>83.333333333333343</v>
      </c>
      <c r="C52" s="18">
        <f>+PRODUCCIÓN!C52/SUPERFICIE!C52*1000</f>
        <v>1450</v>
      </c>
      <c r="D52" s="18">
        <f>+PRODUCCIÓN!D52/SUPERFICIE!D52*1000</f>
        <v>1250</v>
      </c>
      <c r="E52" s="18">
        <f>+PRODUCCIÓN!E52/SUPERFICIE!E52*1000</f>
        <v>2062.1955364223409</v>
      </c>
      <c r="F52" s="18">
        <f>+PRODUCCIÓN!F52/SUPERFICIE!F52*1000</f>
        <v>1375.1111111111111</v>
      </c>
      <c r="G52" s="18">
        <f>+PRODUCCIÓN!G52/SUPERFICIE!G52*1000</f>
        <v>1915.2119700748128</v>
      </c>
      <c r="H52" s="18">
        <f>+PRODUCCIÓN!H52/SUPERFICIE!H52*1000</f>
        <v>2057.7128607053792</v>
      </c>
      <c r="I52" s="18">
        <f>+PRODUCCIÓN!I52/SUPERFICIE!I52*1000</f>
        <v>2137.0895388480171</v>
      </c>
      <c r="J52" s="18">
        <f>+PRODUCCIÓN!J52/SUPERFICIE!J52*1000</f>
        <v>2157.6763485477177</v>
      </c>
      <c r="K52" s="18">
        <f>+PRODUCCIÓN!K52/SUPERFICIE!K52*1000</f>
        <v>2039.1582799634036</v>
      </c>
      <c r="L52" s="18">
        <f>+PRODUCCIÓN!L52/SUPERFICIE!L52*1000</f>
        <v>2280.8882140823689</v>
      </c>
      <c r="M52" s="18">
        <f>+PRODUCCIÓN!M52/SUPERFICIE!M52*1000</f>
        <v>2095.4735053298314</v>
      </c>
      <c r="N52" s="18">
        <f>+PRODUCCIÓN!N52/SUPERFICIE!N52*1000</f>
        <v>2138.9583333333335</v>
      </c>
      <c r="O52" s="10">
        <f>+PRODUCCIÓN!O52/SUPERFICIE!O52*1000</f>
        <v>2142.1437488853221</v>
      </c>
    </row>
    <row r="53" spans="1:15" x14ac:dyDescent="0.25">
      <c r="A53" s="9" t="s">
        <v>32</v>
      </c>
      <c r="B53" s="18">
        <f>+PRODUCCIÓN!B53/SUPERFICIE!B53*1000</f>
        <v>800</v>
      </c>
      <c r="C53" s="18">
        <f>+PRODUCCIÓN!C53/SUPERFICIE!C53*1000</f>
        <v>990</v>
      </c>
      <c r="D53" s="18">
        <f>+PRODUCCIÓN!D53/SUPERFICIE!D53*1000</f>
        <v>1300</v>
      </c>
      <c r="E53" s="18">
        <f>+PRODUCCIÓN!E53/SUPERFICIE!E53*1000</f>
        <v>1000</v>
      </c>
      <c r="F53" s="18">
        <f>+PRODUCCIÓN!F53/SUPERFICIE!F53*1000</f>
        <v>1304.3478260869565</v>
      </c>
      <c r="G53" s="18">
        <f>+PRODUCCIÓN!G53/SUPERFICIE!G53*1000</f>
        <v>1488.372093023256</v>
      </c>
      <c r="H53" s="18">
        <f>+PRODUCCIÓN!H53/SUPERFICIE!H53*1000</f>
        <v>1674.4186046511629</v>
      </c>
      <c r="I53" s="18">
        <f>+PRODUCCIÓN!I53/SUPERFICIE!I53*1000</f>
        <v>1937.7777777777778</v>
      </c>
      <c r="J53" s="18">
        <f>+PRODUCCIÓN!J53/SUPERFICIE!J53*1000</f>
        <v>1488.4792626728113</v>
      </c>
      <c r="K53" s="18">
        <f>+PRODUCCIÓN!K53/SUPERFICIE!K53*1000</f>
        <v>1581.8181818181818</v>
      </c>
      <c r="L53" s="18">
        <f>+PRODUCCIÓN!L53/SUPERFICIE!L53*1000</f>
        <v>2132.9479768786127</v>
      </c>
      <c r="M53" s="18">
        <f>+PRODUCCIÓN!M53/SUPERFICIE!M53*1000</f>
        <v>1513.8888888888889</v>
      </c>
      <c r="N53" s="18">
        <f>+PRODUCCIÓN!N53/SUPERFICIE!N53*1000</f>
        <v>1625.7309941520468</v>
      </c>
      <c r="O53" s="10">
        <f>+PRODUCCIÓN!O53/SUPERFICIE!O53*1000</f>
        <v>1673.3668341708542</v>
      </c>
    </row>
    <row r="54" spans="1:15" x14ac:dyDescent="0.25">
      <c r="A54" s="9" t="s">
        <v>33</v>
      </c>
      <c r="B54" s="18">
        <v>0</v>
      </c>
      <c r="C54" s="18">
        <v>0</v>
      </c>
      <c r="D54" s="18">
        <v>0</v>
      </c>
      <c r="E54" s="18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0">
        <v>0</v>
      </c>
    </row>
    <row r="55" spans="1:15" x14ac:dyDescent="0.25">
      <c r="A55" s="9" t="s">
        <v>34</v>
      </c>
      <c r="B55" s="18"/>
      <c r="C55" s="18">
        <f>+PRODUCCIÓN!C55/SUPERFICIE!C55*1000</f>
        <v>1285.7142857142858</v>
      </c>
      <c r="D55" s="18">
        <f>+PRODUCCIÓN!D55/SUPERFICIE!D55*1000</f>
        <v>1111.1111111111111</v>
      </c>
      <c r="E55" s="18">
        <f>+PRODUCCIÓN!E55/SUPERFICIE!E55*1000</f>
        <v>1269.2307692307691</v>
      </c>
      <c r="F55" s="18">
        <f>+PRODUCCIÓN!F55/SUPERFICIE!F55*1000</f>
        <v>1333.3333333333333</v>
      </c>
      <c r="G55" s="18">
        <f>+PRODUCCIÓN!G55/SUPERFICIE!G55*1000</f>
        <v>1392.8571428571431</v>
      </c>
      <c r="H55" s="18">
        <f>+PRODUCCIÓN!H55/SUPERFICIE!H55*1000</f>
        <v>1419.6428571428571</v>
      </c>
      <c r="I55" s="18">
        <f>+PRODUCCIÓN!I55/SUPERFICIE!I55*1000</f>
        <v>1442.9860541427399</v>
      </c>
      <c r="J55" s="18">
        <f>+PRODUCCIÓN!J55/SUPERFICIE!J55*1000</f>
        <v>1373.6842105263158</v>
      </c>
      <c r="K55" s="18">
        <f>+PRODUCCIÓN!K55/SUPERFICIE!K55*1000</f>
        <v>1398.2758620689656</v>
      </c>
      <c r="L55" s="18">
        <f>+PRODUCCIÓN!L55/SUPERFICIE!L55*1000</f>
        <v>1274.2857142857142</v>
      </c>
      <c r="M55" s="18">
        <f>+PRODUCCIÓN!M55/SUPERFICIE!M55*1000</f>
        <v>1374.5614035087719</v>
      </c>
      <c r="N55" s="18">
        <f>+PRODUCCIÓN!N55/SUPERFICIE!N55*1000</f>
        <v>1351.2396694214876</v>
      </c>
      <c r="O55" s="10">
        <f>+PRODUCCIÓN!O55/SUPERFICIE!O55*1000</f>
        <v>1354.5454545454547</v>
      </c>
    </row>
    <row r="56" spans="1:15" x14ac:dyDescent="0.25">
      <c r="A56" s="9" t="s">
        <v>35</v>
      </c>
      <c r="B56" s="18">
        <f>+PRODUCCIÓN!B56/SUPERFICIE!B56*1000</f>
        <v>3734.8703170028821</v>
      </c>
      <c r="C56" s="18">
        <f>+PRODUCCIÓN!C56/SUPERFICIE!C56*1000</f>
        <v>4800</v>
      </c>
      <c r="D56" s="18">
        <f>+PRODUCCIÓN!D56/SUPERFICIE!D56*1000</f>
        <v>3260.8695652173915</v>
      </c>
      <c r="E56" s="18">
        <f>+PRODUCCIÓN!E56/SUPERFICIE!E56*1000</f>
        <v>3714.2857142857142</v>
      </c>
      <c r="F56" s="18">
        <f>+PRODUCCIÓN!F56/SUPERFICIE!F56*1000</f>
        <v>4153.8461538461543</v>
      </c>
      <c r="G56" s="18">
        <f>+PRODUCCIÓN!G56/SUPERFICIE!G56*1000</f>
        <v>3925.9259259259261</v>
      </c>
      <c r="H56" s="18">
        <f>+PRODUCCIÓN!H56/SUPERFICIE!H56*1000</f>
        <v>4222.2222222222226</v>
      </c>
      <c r="I56" s="18">
        <f>+PRODUCCIÓN!I56/SUPERFICIE!I56*1000</f>
        <v>4391.304347826087</v>
      </c>
      <c r="J56" s="18">
        <f>+PRODUCCIÓN!J56/SUPERFICIE!J56*1000</f>
        <v>4079.6460176991145</v>
      </c>
      <c r="K56" s="18">
        <f>+PRODUCCIÓN!K56/SUPERFICIE!K56*1000</f>
        <v>4157.5037147102521</v>
      </c>
      <c r="L56" s="18">
        <f>+PRODUCCIÓN!L56/SUPERFICIE!L56*1000</f>
        <v>4188.5964912280706</v>
      </c>
      <c r="M56" s="18">
        <f>+PRODUCCIÓN!M56/SUPERFICIE!M56*1000</f>
        <v>4086.1313868613138</v>
      </c>
      <c r="N56" s="18">
        <f>+PRODUCCIÓN!N56/SUPERFICIE!N56*1000</f>
        <v>4046.8521229868229</v>
      </c>
      <c r="O56" s="10">
        <f>+PRODUCCIÓN!O56/SUPERFICIE!O56*1000</f>
        <v>4108.6637298091046</v>
      </c>
    </row>
    <row r="57" spans="1:15" x14ac:dyDescent="0.25">
      <c r="A57" s="9" t="s">
        <v>72</v>
      </c>
      <c r="B57" s="18">
        <v>0</v>
      </c>
      <c r="C57" s="18">
        <v>0</v>
      </c>
      <c r="D57" s="18">
        <v>0</v>
      </c>
      <c r="E57" s="18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0">
        <v>0</v>
      </c>
    </row>
    <row r="58" spans="1:15" x14ac:dyDescent="0.25">
      <c r="A58" s="9" t="s">
        <v>36</v>
      </c>
      <c r="B58" s="18">
        <f>+PRODUCCIÓN!B58/SUPERFICIE!B58*1000</f>
        <v>49733.333333333336</v>
      </c>
      <c r="C58" s="18">
        <f>+PRODUCCIÓN!C58/SUPERFICIE!C58*1000</f>
        <v>11538.461538461539</v>
      </c>
      <c r="D58" s="18">
        <f>+PRODUCCIÓN!D58/SUPERFICIE!D58*1000</f>
        <v>10000</v>
      </c>
      <c r="E58" s="18">
        <f>+PRODUCCIÓN!E58/SUPERFICIE!E58*1000</f>
        <v>9500</v>
      </c>
      <c r="F58" s="18">
        <f>+PRODUCCIÓN!F58/SUPERFICIE!F58*1000</f>
        <v>8695.652173913044</v>
      </c>
      <c r="G58" s="18">
        <f>+PRODUCCIÓN!G58/SUPERFICIE!G58*1000</f>
        <v>9069.7674418604656</v>
      </c>
      <c r="H58" s="18">
        <f>+PRODUCCIÓN!H58/SUPERFICIE!H58*1000</f>
        <v>9348.8372093023263</v>
      </c>
      <c r="I58" s="18">
        <f>+PRODUCCIÓN!I58/SUPERFICIE!I58*1000</f>
        <v>9426.2295081967222</v>
      </c>
      <c r="J58" s="18">
        <f>+PRODUCCIÓN!J58/SUPERFICIE!J58*1000</f>
        <v>9194.5701357466078</v>
      </c>
      <c r="K58" s="18">
        <f>+PRODUCCIÓN!K58/SUPERFICIE!K58*1000</f>
        <v>9160</v>
      </c>
      <c r="L58" s="18">
        <f>+PRODUCCIÓN!L58/SUPERFICIE!L58*1000</f>
        <v>11838.888888888889</v>
      </c>
      <c r="M58" s="18">
        <f>+PRODUCCIÓN!M58/SUPERFICIE!M58*1000</f>
        <v>9295.9641255605384</v>
      </c>
      <c r="N58" s="18">
        <f>+PRODUCCIÓN!N58/SUPERFICIE!N58*1000</f>
        <v>11124.999999999998</v>
      </c>
      <c r="O58" s="10">
        <f>+PRODUCCIÓN!O58/SUPERFICIE!O58*1000</f>
        <v>10121.951219512197</v>
      </c>
    </row>
    <row r="59" spans="1:15" x14ac:dyDescent="0.25">
      <c r="A59" s="9" t="s">
        <v>37</v>
      </c>
      <c r="B59" s="18">
        <f>+PRODUCCIÓN!B59/SUPERFICIE!B59*1000</f>
        <v>13170.963364993215</v>
      </c>
      <c r="C59" s="18">
        <f>+PRODUCCIÓN!C59/SUPERFICIE!C59*1000</f>
        <v>6428.5714285714284</v>
      </c>
      <c r="D59" s="18">
        <f>+PRODUCCIÓN!D59/SUPERFICIE!D59*1000</f>
        <v>7215</v>
      </c>
      <c r="E59" s="18">
        <f>+PRODUCCIÓN!E59/SUPERFICIE!E59*1000</f>
        <v>15312.87955465587</v>
      </c>
      <c r="F59" s="18">
        <f>+PRODUCCIÓN!F59/SUPERFICIE!F59*1000</f>
        <v>9529.2307692307695</v>
      </c>
      <c r="G59" s="18">
        <f>+PRODUCCIÓN!G59/SUPERFICIE!G59*1000</f>
        <v>15200.007500750075</v>
      </c>
      <c r="H59" s="18">
        <f>+PRODUCCIÓN!H59/SUPERFICIE!H59*1000</f>
        <v>15720.425260152522</v>
      </c>
      <c r="I59" s="18">
        <f>+PRODUCCIÓN!I59/SUPERFICIE!I59*1000</f>
        <v>15908.06968435785</v>
      </c>
      <c r="J59" s="18">
        <f>+PRODUCCIÓN!J59/SUPERFICIE!J59*1000</f>
        <v>11739.85028946495</v>
      </c>
      <c r="K59" s="18">
        <f>+PRODUCCIÓN!K59/SUPERFICIE!K59*1000</f>
        <v>13618.828317446716</v>
      </c>
      <c r="L59" s="18">
        <f>+PRODUCCIÓN!L59/SUPERFICIE!L59*1000</f>
        <v>13543.600789804344</v>
      </c>
      <c r="M59" s="18">
        <f>+PRODUCCIÓN!M59/SUPERFICIE!M59*1000</f>
        <v>10941.780821917808</v>
      </c>
      <c r="N59" s="18">
        <f>+PRODUCCIÓN!N59/SUPERFICIE!N59*1000</f>
        <v>13146.087860670652</v>
      </c>
      <c r="O59" s="10">
        <f>+PRODUCCIÓN!O59/SUPERFICIE!O59*1000</f>
        <v>12043.919018767549</v>
      </c>
    </row>
    <row r="60" spans="1:15" x14ac:dyDescent="0.25">
      <c r="A60" s="9" t="s">
        <v>38</v>
      </c>
      <c r="B60" s="18">
        <f>+PRODUCCIÓN!B60/SUPERFICIE!B60*1000</f>
        <v>1642.8571428571429</v>
      </c>
      <c r="C60" s="18">
        <f>+PRODUCCIÓN!C60/SUPERFICIE!C60*1000</f>
        <v>1692.3076923076924</v>
      </c>
      <c r="D60" s="18">
        <f>+PRODUCCIÓN!D60/SUPERFICIE!D60*1000</f>
        <v>1285.7142857142858</v>
      </c>
      <c r="E60" s="18">
        <f>+PRODUCCIÓN!E60/SUPERFICIE!E60*1000</f>
        <v>2300.4291845493563</v>
      </c>
      <c r="F60" s="18">
        <f>+PRODUCCIÓN!F60/SUPERFICIE!F60*1000</f>
        <v>2571.4285714285716</v>
      </c>
      <c r="G60" s="18">
        <f>+PRODUCCIÓN!G60/SUPERFICIE!G60*1000</f>
        <v>2416.6666666666665</v>
      </c>
      <c r="H60" s="18">
        <f>+PRODUCCIÓN!H60/SUPERFICIE!H60*1000</f>
        <v>2446.0784313725494</v>
      </c>
      <c r="I60" s="18">
        <f>+PRODUCCIÓN!I60/SUPERFICIE!I60*1000</f>
        <v>2476.1904761904761</v>
      </c>
      <c r="J60" s="18">
        <f>+PRODUCCIÓN!J60/SUPERFICIE!J60*1000</f>
        <v>2432.1608040201004</v>
      </c>
      <c r="K60" s="18">
        <f>+PRODUCCIÓN!K60/SUPERFICIE!K60*1000</f>
        <v>2468.75</v>
      </c>
      <c r="L60" s="18">
        <f>+PRODUCCIÓN!L60/SUPERFICIE!L60*1000</f>
        <v>1470.8661417322835</v>
      </c>
      <c r="M60" s="18">
        <f>+PRODUCCIÓN!M60/SUPERFICIE!M60*1000</f>
        <v>2413.9650872817956</v>
      </c>
      <c r="N60" s="18">
        <f>+PRODUCCIÓN!N60/SUPERFICIE!N60*1000</f>
        <v>1900.6211180124221</v>
      </c>
      <c r="O60" s="10">
        <f>+PRODUCCIÓN!O60/SUPERFICIE!O60*1000</f>
        <v>2138.2113821138209</v>
      </c>
    </row>
    <row r="61" spans="1:15" x14ac:dyDescent="0.25">
      <c r="A61" s="9" t="s">
        <v>39</v>
      </c>
      <c r="B61" s="18">
        <f>+PRODUCCIÓN!B61/SUPERFICIE!B61*1000</f>
        <v>6201.0309278350514</v>
      </c>
      <c r="C61" s="18">
        <f>+PRODUCCIÓN!C61/SUPERFICIE!C61*1000</f>
        <v>4600</v>
      </c>
      <c r="D61" s="18">
        <f>+PRODUCCIÓN!D61/SUPERFICIE!D61*1000</f>
        <v>147666.66666666666</v>
      </c>
      <c r="E61" s="18">
        <f>+PRODUCCIÓN!E61/SUPERFICIE!E61*1000</f>
        <v>14719.976215420336</v>
      </c>
      <c r="F61" s="18">
        <f>+PRODUCCIÓN!F61/SUPERFICIE!F61*1000</f>
        <v>12927.360774818402</v>
      </c>
      <c r="G61" s="18">
        <f>+PRODUCCIÓN!G61/SUPERFICIE!G61*1000</f>
        <v>13621.772151898733</v>
      </c>
      <c r="H61" s="18">
        <f>+PRODUCCIÓN!H61/SUPERFICIE!H61*1000</f>
        <v>12879.993966047414</v>
      </c>
      <c r="I61" s="18">
        <f>+PRODUCCIÓN!I61/SUPERFICIE!I61*1000</f>
        <v>13006.279684878133</v>
      </c>
      <c r="J61" s="18">
        <f>+PRODUCCIÓN!J61/SUPERFICIE!J61*1000</f>
        <v>14328.536749602485</v>
      </c>
      <c r="K61" s="18">
        <f>+PRODUCCIÓN!K61/SUPERFICIE!K61*1000</f>
        <v>13667.015864380097</v>
      </c>
      <c r="L61" s="18">
        <f>+PRODUCCIÓN!L61/SUPERFICIE!L61*1000</f>
        <v>13192.18621674209</v>
      </c>
      <c r="M61" s="18">
        <f>+PRODUCCIÓN!M61/SUPERFICIE!M61*1000</f>
        <v>13599.703117268678</v>
      </c>
      <c r="N61" s="18">
        <f>+PRODUCCIÓN!N61/SUPERFICIE!N61*1000</f>
        <v>13505.581859352978</v>
      </c>
      <c r="O61" s="10">
        <f>+PRODUCCIÓN!O61/SUPERFICIE!O61*1000</f>
        <v>13643.08937961248</v>
      </c>
    </row>
    <row r="62" spans="1:15" x14ac:dyDescent="0.25">
      <c r="A62" s="9" t="s">
        <v>40</v>
      </c>
      <c r="B62" s="18">
        <f>+PRODUCCIÓN!B62/SUPERFICIE!B62*1000</f>
        <v>2558.5585585585582</v>
      </c>
      <c r="C62" s="18">
        <f>+PRODUCCIÓN!C62/SUPERFICIE!C62*1000</f>
        <v>22000</v>
      </c>
      <c r="D62" s="18">
        <f>+PRODUCCIÓN!D62/SUPERFICIE!D62*1000</f>
        <v>14583.333333333334</v>
      </c>
      <c r="E62" s="18">
        <f>+PRODUCCIÓN!E62/SUPERFICIE!E62*1000</f>
        <v>17333.333333333332</v>
      </c>
      <c r="F62" s="18">
        <f>+PRODUCCIÓN!F62/SUPERFICIE!F62*1000</f>
        <v>12500</v>
      </c>
      <c r="G62" s="18">
        <f>+PRODUCCIÓN!G62/SUPERFICIE!G62*1000</f>
        <v>15185.185185185182</v>
      </c>
      <c r="H62" s="18">
        <f>+PRODUCCIÓN!H62/SUPERFICIE!H62*1000</f>
        <v>15333.333333333332</v>
      </c>
      <c r="I62" s="18">
        <f>+PRODUCCIÓN!I62/SUPERFICIE!I62*1000</f>
        <v>14689.922480620155</v>
      </c>
      <c r="J62" s="18">
        <f>+PRODUCCIÓN!J62/SUPERFICIE!J62*1000</f>
        <v>15097.014925373134</v>
      </c>
      <c r="K62" s="18">
        <f>+PRODUCCIÓN!K62/SUPERFICIE!K62*1000</f>
        <v>14526.717557251908</v>
      </c>
      <c r="L62" s="18">
        <f>+PRODUCCIÓN!L62/SUPERFICIE!L62*1000</f>
        <v>15396.825396825396</v>
      </c>
      <c r="M62" s="18">
        <f>+PRODUCCIÓN!M62/SUPERFICIE!M62*1000</f>
        <v>15477.941176470587</v>
      </c>
      <c r="N62" s="18">
        <f>+PRODUCCIÓN!N62/SUPERFICIE!N62*1000</f>
        <v>12898.437500000002</v>
      </c>
      <c r="O62" s="10">
        <f>+PRODUCCIÓN!O62/SUPERFICIE!O62*1000</f>
        <v>14679.389312977099</v>
      </c>
    </row>
    <row r="63" spans="1:15" x14ac:dyDescent="0.25">
      <c r="A63" s="7" t="s">
        <v>41</v>
      </c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8"/>
    </row>
    <row r="64" spans="1:15" x14ac:dyDescent="0.25">
      <c r="A64" s="9" t="s">
        <v>42</v>
      </c>
      <c r="B64" s="18">
        <v>0</v>
      </c>
      <c r="C64" s="18">
        <v>0</v>
      </c>
      <c r="D64" s="18">
        <v>0</v>
      </c>
      <c r="E64" s="18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0">
        <v>0</v>
      </c>
    </row>
    <row r="65" spans="1:15" x14ac:dyDescent="0.25">
      <c r="A65" s="9" t="s">
        <v>73</v>
      </c>
      <c r="B65" s="18">
        <v>0</v>
      </c>
      <c r="C65" s="18">
        <v>0</v>
      </c>
      <c r="D65" s="18">
        <v>0</v>
      </c>
      <c r="E65" s="18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0">
        <v>0</v>
      </c>
    </row>
    <row r="66" spans="1:15" x14ac:dyDescent="0.25">
      <c r="A66" s="9" t="s">
        <v>43</v>
      </c>
      <c r="B66" s="18">
        <v>0</v>
      </c>
      <c r="C66" s="18">
        <v>0</v>
      </c>
      <c r="D66" s="18">
        <v>0</v>
      </c>
      <c r="E66" s="18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0">
        <v>0</v>
      </c>
    </row>
    <row r="67" spans="1:15" x14ac:dyDescent="0.25">
      <c r="A67" s="9" t="s">
        <v>74</v>
      </c>
      <c r="B67" s="18">
        <v>0</v>
      </c>
      <c r="C67" s="18">
        <v>0</v>
      </c>
      <c r="D67" s="18">
        <v>0</v>
      </c>
      <c r="E67" s="18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600</v>
      </c>
      <c r="O67" s="10">
        <v>0</v>
      </c>
    </row>
    <row r="68" spans="1:15" x14ac:dyDescent="0.25">
      <c r="A68" s="9" t="s">
        <v>44</v>
      </c>
      <c r="B68" s="18">
        <v>0</v>
      </c>
      <c r="C68" s="18">
        <v>0</v>
      </c>
      <c r="D68" s="18">
        <v>0</v>
      </c>
      <c r="E68" s="18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0">
        <v>0</v>
      </c>
    </row>
    <row r="69" spans="1:15" x14ac:dyDescent="0.25">
      <c r="A69" s="9" t="s">
        <v>45</v>
      </c>
      <c r="B69" s="18">
        <f>+PRODUCCIÓN!B69/SUPERFICIE!B69*1000</f>
        <v>825.00000000000011</v>
      </c>
      <c r="C69" s="18">
        <f>+PRODUCCIÓN!C69/SUPERFICIE!C69*1000</f>
        <v>479.67479674796749</v>
      </c>
      <c r="D69" s="18">
        <f>+PRODUCCIÓN!D69/SUPERFICIE!D69*1000</f>
        <v>705.1282051282052</v>
      </c>
      <c r="E69" s="18">
        <f>+PRODUCCIÓN!E69/SUPERFICIE!E69*1000</f>
        <v>344.99161871970284</v>
      </c>
      <c r="F69" s="18">
        <f>+PRODUCCIÓN!F69/SUPERFICIE!F69*1000</f>
        <v>325</v>
      </c>
      <c r="G69" s="18">
        <f>+PRODUCCIÓN!G69/SUPERFICIE!G69*1000</f>
        <v>335.5041118030137</v>
      </c>
      <c r="H69" s="18">
        <f>+PRODUCCIÓN!H69/SUPERFICIE!H69*1000</f>
        <v>349.5985176034589</v>
      </c>
      <c r="I69" s="18">
        <f>+PRODUCCIÓN!I69/SUPERFICIE!I69*1000</f>
        <v>360.29914724793656</v>
      </c>
      <c r="J69" s="18">
        <f>+PRODUCCIÓN!J69/SUPERFICIE!J69*1000</f>
        <v>343.40387425177926</v>
      </c>
      <c r="K69" s="18">
        <f>+PRODUCCIÓN!K69/SUPERFICIE!K69*1000</f>
        <v>366.00779245462314</v>
      </c>
      <c r="L69" s="18">
        <f>+PRODUCCIÓN!L69/SUPERFICIE!L69*1000</f>
        <v>474.56151262594847</v>
      </c>
      <c r="M69" s="18">
        <f>+PRODUCCIÓN!M69/SUPERFICIE!M69*1000</f>
        <v>353.61216730038024</v>
      </c>
      <c r="N69" s="18">
        <f>+PRODUCCIÓN!N69/SUPERFICIE!N69*1000</f>
        <v>379.1940018744142</v>
      </c>
      <c r="O69" s="10">
        <f>+PRODUCCIÓN!O69/SUPERFICIE!O69*1000</f>
        <v>383.36026690298701</v>
      </c>
    </row>
    <row r="70" spans="1:15" x14ac:dyDescent="0.25">
      <c r="A70" s="9" t="s">
        <v>46</v>
      </c>
      <c r="B70" s="18">
        <v>0</v>
      </c>
      <c r="C70" s="18">
        <v>0</v>
      </c>
      <c r="D70" s="18">
        <v>0</v>
      </c>
      <c r="E70" s="18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0">
        <v>0</v>
      </c>
    </row>
    <row r="71" spans="1:15" x14ac:dyDescent="0.25">
      <c r="A71" s="9" t="s">
        <v>47</v>
      </c>
      <c r="B71" s="18">
        <f>+PRODUCCIÓN!B71/SUPERFICIE!B71*1000</f>
        <v>47.444138353229263</v>
      </c>
      <c r="C71" s="18">
        <f>+PRODUCCIÓN!C71/SUPERFICIE!C71*1000</f>
        <v>1017.2413793103448</v>
      </c>
      <c r="D71" s="18">
        <f>+PRODUCCIÓN!D71/SUPERFICIE!D71*1000</f>
        <v>1050.8474576271187</v>
      </c>
      <c r="E71" s="18">
        <f>+PRODUCCIÓN!E71/SUPERFICIE!E71*1000</f>
        <v>807.69230769230774</v>
      </c>
      <c r="F71" s="18">
        <f>+PRODUCCIÓN!F71/SUPERFICIE!F71*1000</f>
        <v>1450.9803921568628</v>
      </c>
      <c r="G71" s="18">
        <f>+PRODUCCIÓN!G71/SUPERFICIE!G71*1000</f>
        <v>1126.2135922330096</v>
      </c>
      <c r="H71" s="18">
        <f>+PRODUCCIÓN!H71/SUPERFICIE!H71*1000</f>
        <v>1248</v>
      </c>
      <c r="I71" s="18">
        <f>+PRODUCCIÓN!I71/SUPERFICIE!I71*1000</f>
        <v>1351.8955482145666</v>
      </c>
      <c r="J71" s="18">
        <f>+PRODUCCIÓN!J71/SUPERFICIE!J71*1000</f>
        <v>1204.5981108536803</v>
      </c>
      <c r="K71" s="18">
        <f>+PRODUCCIÓN!K71/SUPERFICIE!K71*1000</f>
        <v>1275.9044608359677</v>
      </c>
      <c r="L71" s="18">
        <f>+PRODUCCIÓN!L71/SUPERFICIE!L71*1000</f>
        <v>1240.4033256677872</v>
      </c>
      <c r="M71" s="18">
        <f>+PRODUCCIÓN!M71/SUPERFICIE!M71*1000</f>
        <v>1173.0230930720784</v>
      </c>
      <c r="N71" s="18">
        <f>+PRODUCCIÓN!N71/SUPERFICIE!N71*1000</f>
        <v>960.45197740112997</v>
      </c>
      <c r="O71" s="10">
        <f>+PRODUCCIÓN!O71/SUPERFICIE!O71*1000</f>
        <v>654.37867774316373</v>
      </c>
    </row>
    <row r="72" spans="1:15" x14ac:dyDescent="0.25">
      <c r="A72" s="9" t="s">
        <v>48</v>
      </c>
      <c r="B72" s="18">
        <v>0</v>
      </c>
      <c r="C72" s="18">
        <v>0</v>
      </c>
      <c r="D72" s="18">
        <v>0</v>
      </c>
      <c r="E72" s="18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0">
        <v>0</v>
      </c>
    </row>
    <row r="73" spans="1:15" x14ac:dyDescent="0.25">
      <c r="A73" s="7" t="s">
        <v>49</v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8"/>
    </row>
    <row r="74" spans="1:15" x14ac:dyDescent="0.25">
      <c r="A74" s="9" t="s">
        <v>50</v>
      </c>
      <c r="B74" s="18">
        <v>0</v>
      </c>
      <c r="C74" s="18">
        <v>0</v>
      </c>
      <c r="D74" s="18">
        <v>0</v>
      </c>
      <c r="E74" s="18">
        <v>0</v>
      </c>
      <c r="F74" s="18">
        <v>0</v>
      </c>
      <c r="G74" s="18">
        <v>0</v>
      </c>
      <c r="H74" s="18">
        <v>0</v>
      </c>
      <c r="I74" s="18">
        <v>0</v>
      </c>
      <c r="J74" s="18">
        <v>0</v>
      </c>
      <c r="K74" s="18">
        <v>0</v>
      </c>
      <c r="L74" s="18">
        <v>0</v>
      </c>
      <c r="M74" s="18">
        <v>0</v>
      </c>
      <c r="N74" s="18">
        <v>0</v>
      </c>
      <c r="O74" s="10">
        <v>0</v>
      </c>
    </row>
    <row r="75" spans="1:15" x14ac:dyDescent="0.25">
      <c r="A75" s="9" t="s">
        <v>51</v>
      </c>
      <c r="B75" s="18">
        <v>0</v>
      </c>
      <c r="C75" s="18">
        <v>0</v>
      </c>
      <c r="D75" s="18">
        <v>0</v>
      </c>
      <c r="E75" s="18">
        <v>0</v>
      </c>
      <c r="F75" s="18">
        <v>0</v>
      </c>
      <c r="G75" s="18">
        <v>0</v>
      </c>
      <c r="H75" s="18">
        <v>0</v>
      </c>
      <c r="I75" s="18">
        <v>0</v>
      </c>
      <c r="J75" s="18">
        <v>0</v>
      </c>
      <c r="K75" s="18">
        <v>0</v>
      </c>
      <c r="L75" s="18">
        <v>0</v>
      </c>
      <c r="M75" s="18">
        <v>0</v>
      </c>
      <c r="N75" s="18">
        <v>0</v>
      </c>
      <c r="O75" s="10">
        <v>0</v>
      </c>
    </row>
    <row r="76" spans="1:15" x14ac:dyDescent="0.25">
      <c r="A76" s="9" t="s">
        <v>75</v>
      </c>
      <c r="B76" s="18">
        <v>0</v>
      </c>
      <c r="C76" s="18">
        <v>0</v>
      </c>
      <c r="D76" s="18">
        <v>0</v>
      </c>
      <c r="E76" s="18">
        <v>2300</v>
      </c>
      <c r="F76" s="18">
        <v>2200</v>
      </c>
      <c r="G76" s="18">
        <v>2249.29</v>
      </c>
      <c r="H76" s="18">
        <v>2253.64</v>
      </c>
      <c r="I76" s="18">
        <v>2245.88</v>
      </c>
      <c r="J76" s="18">
        <v>2249.48</v>
      </c>
      <c r="K76" s="18">
        <v>2242.92</v>
      </c>
      <c r="L76" s="18">
        <v>2246.09</v>
      </c>
      <c r="M76" s="18">
        <v>2259.4</v>
      </c>
      <c r="N76" s="18">
        <v>2249.46</v>
      </c>
      <c r="O76" s="10">
        <v>2249.4699999999998</v>
      </c>
    </row>
    <row r="77" spans="1:15" x14ac:dyDescent="0.25">
      <c r="A77" s="9" t="s">
        <v>52</v>
      </c>
      <c r="B77" s="18">
        <f>+PRODUCCIÓN!B77/SUPERFICIE!B77*1000</f>
        <v>3576.9269983686786</v>
      </c>
      <c r="C77" s="18">
        <f>+PRODUCCIÓN!C77/SUPERFICIE!C77*1000</f>
        <v>4567.6567656765683</v>
      </c>
      <c r="D77" s="18">
        <f>+PRODUCCIÓN!D77/SUPERFICIE!D77*1000</f>
        <v>4460.3174603174602</v>
      </c>
      <c r="E77" s="18">
        <f>+PRODUCCIÓN!E77/SUPERFICIE!E77*1000</f>
        <v>7334.5773591754469</v>
      </c>
      <c r="F77" s="18">
        <f>+PRODUCCIÓN!F77/SUPERFICIE!F77*1000</f>
        <v>6230</v>
      </c>
      <c r="G77" s="18">
        <f>+PRODUCCIÓN!G77/SUPERFICIE!G77*1000</f>
        <v>11010.547279659575</v>
      </c>
      <c r="H77" s="18">
        <f>+PRODUCCIÓN!H77/SUPERFICIE!H77*1000</f>
        <v>11484.703896056229</v>
      </c>
      <c r="I77" s="18">
        <f>+PRODUCCIÓN!I77/SUPERFICIE!I77*1000</f>
        <v>11029.335059123323</v>
      </c>
      <c r="J77" s="18">
        <f>+PRODUCCIÓN!J77/SUPERFICIE!J77*1000</f>
        <v>11973.784805316023</v>
      </c>
      <c r="K77" s="18">
        <f>+PRODUCCIÓN!K77/SUPERFICIE!K77*1000</f>
        <v>11708.999829467941</v>
      </c>
      <c r="L77" s="18">
        <f>+PRODUCCIÓN!L77/SUPERFICIE!L77*1000</f>
        <v>10616.890501841734</v>
      </c>
      <c r="M77" s="18">
        <f>+PRODUCCIÓN!M77/SUPERFICIE!M77*1000</f>
        <v>11650.650732585742</v>
      </c>
      <c r="N77" s="18">
        <f>+PRODUCCIÓN!N77/SUPERFICIE!N77*1000</f>
        <v>13650</v>
      </c>
      <c r="O77" s="10">
        <f>+PRODUCCIÓN!O77/SUPERFICIE!O77*1000</f>
        <v>12908.033949835317</v>
      </c>
    </row>
    <row r="78" spans="1:15" x14ac:dyDescent="0.25">
      <c r="A78" s="9" t="s">
        <v>76</v>
      </c>
      <c r="B78" s="18">
        <v>0</v>
      </c>
      <c r="C78" s="18">
        <v>0</v>
      </c>
      <c r="D78" s="18">
        <v>0</v>
      </c>
      <c r="E78" s="18">
        <v>4905.37</v>
      </c>
      <c r="F78" s="18">
        <v>4100</v>
      </c>
      <c r="G78" s="18">
        <v>4573.76</v>
      </c>
      <c r="H78" s="18">
        <v>4580.5600000000004</v>
      </c>
      <c r="I78" s="18">
        <v>4641.68</v>
      </c>
      <c r="J78" s="18">
        <v>4609.13</v>
      </c>
      <c r="K78" s="18">
        <v>4625</v>
      </c>
      <c r="L78" s="18">
        <v>4625.25</v>
      </c>
      <c r="M78" s="18">
        <v>4711.46</v>
      </c>
      <c r="N78" s="18">
        <v>4644.1099999999997</v>
      </c>
      <c r="O78" s="10">
        <v>4642.99</v>
      </c>
    </row>
    <row r="79" spans="1:15" x14ac:dyDescent="0.25">
      <c r="A79" s="9" t="s">
        <v>79</v>
      </c>
      <c r="B79" s="18">
        <v>0</v>
      </c>
      <c r="C79" s="18">
        <v>0</v>
      </c>
      <c r="D79" s="18">
        <v>0</v>
      </c>
      <c r="E79" s="18">
        <v>0</v>
      </c>
      <c r="F79" s="18">
        <v>0</v>
      </c>
      <c r="G79" s="18">
        <v>0</v>
      </c>
      <c r="H79" s="18">
        <v>0</v>
      </c>
      <c r="I79" s="18">
        <v>0</v>
      </c>
      <c r="J79" s="18">
        <v>0</v>
      </c>
      <c r="K79" s="18">
        <v>0</v>
      </c>
      <c r="L79" s="18">
        <v>0</v>
      </c>
      <c r="M79" s="18">
        <v>0</v>
      </c>
      <c r="N79" s="18">
        <v>0</v>
      </c>
      <c r="O79" s="10">
        <v>0</v>
      </c>
    </row>
    <row r="80" spans="1:15" x14ac:dyDescent="0.25">
      <c r="A80" s="9" t="s">
        <v>53</v>
      </c>
      <c r="B80" s="18">
        <v>0</v>
      </c>
      <c r="C80" s="18">
        <v>0</v>
      </c>
      <c r="D80" s="18">
        <f>+PRODUCCIÓN!D80/SUPERFICIE!D80*1000</f>
        <v>8146.3414634146338</v>
      </c>
      <c r="E80" s="18">
        <v>8844.73</v>
      </c>
      <c r="F80" s="18">
        <v>4840</v>
      </c>
      <c r="G80" s="18">
        <v>5005.2</v>
      </c>
      <c r="H80" s="18">
        <v>5011.62</v>
      </c>
      <c r="I80" s="18">
        <v>4654.3</v>
      </c>
      <c r="J80" s="18">
        <v>4833</v>
      </c>
      <c r="K80" s="18">
        <v>4869</v>
      </c>
      <c r="L80" s="18">
        <v>4785.43</v>
      </c>
      <c r="M80" s="18">
        <v>5789.82</v>
      </c>
      <c r="N80" s="18">
        <v>5068.72</v>
      </c>
      <c r="O80" s="10">
        <v>5069.1899999999996</v>
      </c>
    </row>
    <row r="81" spans="1:15" x14ac:dyDescent="0.25">
      <c r="A81" s="7" t="s">
        <v>57</v>
      </c>
      <c r="B81" s="6">
        <v>0</v>
      </c>
      <c r="C81" s="6">
        <v>0</v>
      </c>
      <c r="D81" s="6">
        <v>0</v>
      </c>
      <c r="E81" s="6">
        <v>0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0</v>
      </c>
      <c r="M81" s="6">
        <v>0</v>
      </c>
      <c r="N81" s="6">
        <v>0</v>
      </c>
      <c r="O81" s="8">
        <v>0</v>
      </c>
    </row>
    <row r="82" spans="1:15" x14ac:dyDescent="0.25">
      <c r="A82" s="9" t="s">
        <v>58</v>
      </c>
      <c r="B82" s="18">
        <v>0</v>
      </c>
      <c r="C82" s="18">
        <v>0</v>
      </c>
      <c r="D82" s="18">
        <v>0</v>
      </c>
      <c r="E82" s="18">
        <v>0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0</v>
      </c>
      <c r="L82" s="18">
        <v>0</v>
      </c>
      <c r="M82" s="18">
        <v>0</v>
      </c>
      <c r="N82" s="18">
        <v>0</v>
      </c>
      <c r="O82" s="10">
        <v>0</v>
      </c>
    </row>
    <row r="83" spans="1:15" x14ac:dyDescent="0.25">
      <c r="A83" s="9" t="s">
        <v>59</v>
      </c>
      <c r="B83" s="18">
        <v>0</v>
      </c>
      <c r="C83" s="18">
        <v>0</v>
      </c>
      <c r="D83" s="18">
        <v>0</v>
      </c>
      <c r="E83" s="18">
        <v>0</v>
      </c>
      <c r="F83" s="18">
        <v>0</v>
      </c>
      <c r="G83" s="18">
        <v>0</v>
      </c>
      <c r="H83" s="18">
        <v>0</v>
      </c>
      <c r="I83" s="18">
        <v>0</v>
      </c>
      <c r="J83" s="18">
        <v>0</v>
      </c>
      <c r="K83" s="18">
        <v>0</v>
      </c>
      <c r="L83" s="18">
        <v>0</v>
      </c>
      <c r="M83" s="18">
        <v>0</v>
      </c>
      <c r="N83" s="18">
        <v>0</v>
      </c>
      <c r="O83" s="10">
        <v>0</v>
      </c>
    </row>
    <row r="84" spans="1:15" x14ac:dyDescent="0.25">
      <c r="A84" s="11" t="s">
        <v>60</v>
      </c>
      <c r="B84" s="12">
        <v>0</v>
      </c>
      <c r="C84" s="12">
        <v>0</v>
      </c>
      <c r="D84" s="12">
        <v>0</v>
      </c>
      <c r="E84" s="12">
        <v>0</v>
      </c>
      <c r="F84" s="12">
        <v>0</v>
      </c>
      <c r="G84" s="12">
        <v>0</v>
      </c>
      <c r="H84" s="12">
        <v>0</v>
      </c>
      <c r="I84" s="12">
        <v>0</v>
      </c>
      <c r="J84" s="12">
        <v>0</v>
      </c>
      <c r="K84" s="12">
        <v>0</v>
      </c>
      <c r="L84" s="12">
        <v>0</v>
      </c>
      <c r="M84" s="12">
        <v>0</v>
      </c>
      <c r="N84" s="12">
        <v>0</v>
      </c>
      <c r="O84" s="13">
        <v>0</v>
      </c>
    </row>
    <row r="85" spans="1:15" x14ac:dyDescent="0.25">
      <c r="A85" s="5" t="s">
        <v>90</v>
      </c>
    </row>
    <row r="86" spans="1:15" x14ac:dyDescent="0.25">
      <c r="A86" s="5" t="s">
        <v>91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SUPERFICIE</vt:lpstr>
      <vt:lpstr>PRODUCCIÓN</vt:lpstr>
      <vt:lpstr>RENDIMIENTO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Técnico Estadístico Analista</dc:creator>
  <cp:lastModifiedBy>MELISA ABALOS</cp:lastModifiedBy>
  <dcterms:created xsi:type="dcterms:W3CDTF">2025-10-08T14:31:43Z</dcterms:created>
  <dcterms:modified xsi:type="dcterms:W3CDTF">2026-07-08T20:02:02Z</dcterms:modified>
</cp:coreProperties>
</file>